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МЕНЮ КСШ №2\меню на 10 дней согласован\"/>
    </mc:Choice>
  </mc:AlternateContent>
  <bookViews>
    <workbookView xWindow="0" yWindow="0" windowWidth="28500" windowHeight="1206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3" i="1" l="1"/>
  <c r="E33" i="1"/>
  <c r="F33" i="1"/>
  <c r="G33" i="1"/>
  <c r="B85" i="1" l="1"/>
  <c r="C85" i="1"/>
  <c r="D85" i="1"/>
  <c r="E85" i="1"/>
  <c r="F85" i="1"/>
  <c r="G85" i="1"/>
  <c r="G74" i="1" l="1"/>
  <c r="D74" i="1"/>
  <c r="E74" i="1"/>
  <c r="F74" i="1"/>
  <c r="H74" i="1"/>
  <c r="I74" i="1"/>
  <c r="J74" i="1"/>
  <c r="K74" i="1"/>
  <c r="C74" i="1"/>
  <c r="C76" i="1"/>
  <c r="D76" i="1"/>
  <c r="E76" i="1"/>
  <c r="F76" i="1"/>
  <c r="G76" i="1"/>
  <c r="C77" i="1"/>
  <c r="D77" i="1"/>
  <c r="E77" i="1"/>
  <c r="F77" i="1"/>
  <c r="G77" i="1"/>
  <c r="J78" i="1"/>
  <c r="K78" i="1"/>
  <c r="N78" i="1"/>
  <c r="N62" i="1"/>
  <c r="K62" i="1"/>
  <c r="J62" i="1"/>
  <c r="I62" i="1"/>
  <c r="H62" i="1"/>
  <c r="M62" i="1"/>
  <c r="L62" i="1"/>
  <c r="K96" i="1" l="1"/>
  <c r="C95" i="1"/>
  <c r="C90" i="1"/>
  <c r="H96" i="1"/>
  <c r="I96" i="1"/>
  <c r="J96" i="1"/>
  <c r="L96" i="1"/>
  <c r="M96" i="1"/>
  <c r="N96" i="1"/>
  <c r="D86" i="1"/>
  <c r="C84" i="1"/>
  <c r="I84" i="1"/>
  <c r="J84" i="1"/>
  <c r="K84" i="1"/>
  <c r="C86" i="1"/>
  <c r="E86" i="1"/>
  <c r="F86" i="1"/>
  <c r="G86" i="1"/>
  <c r="C73" i="1"/>
  <c r="D73" i="1"/>
  <c r="D78" i="1" s="1"/>
  <c r="E73" i="1"/>
  <c r="E78" i="1" s="1"/>
  <c r="F73" i="1"/>
  <c r="F78" i="1" s="1"/>
  <c r="G73" i="1"/>
  <c r="G78" i="1" s="1"/>
  <c r="H73" i="1"/>
  <c r="H78" i="1" s="1"/>
  <c r="I73" i="1"/>
  <c r="I78" i="1" s="1"/>
  <c r="L73" i="1"/>
  <c r="L78" i="1" s="1"/>
  <c r="M73" i="1"/>
  <c r="M78" i="1" s="1"/>
  <c r="D70" i="1"/>
  <c r="E70" i="1"/>
  <c r="F70" i="1"/>
  <c r="G70" i="1"/>
  <c r="H70" i="1"/>
  <c r="I70" i="1"/>
  <c r="J70" i="1"/>
  <c r="K70" i="1"/>
  <c r="L70" i="1"/>
  <c r="M70" i="1"/>
  <c r="N70" i="1"/>
  <c r="N87" i="1" l="1"/>
  <c r="I87" i="1"/>
  <c r="G87" i="1"/>
  <c r="J87" i="1"/>
  <c r="E87" i="1"/>
  <c r="D87" i="1"/>
  <c r="M87" i="1"/>
  <c r="L87" i="1"/>
  <c r="K87" i="1"/>
  <c r="H87" i="1"/>
  <c r="F87" i="1"/>
  <c r="E60" i="1"/>
  <c r="E62" i="1" s="1"/>
  <c r="H52" i="1"/>
  <c r="I52" i="1"/>
  <c r="J52" i="1"/>
  <c r="K52" i="1"/>
  <c r="L52" i="1"/>
  <c r="M52" i="1"/>
  <c r="N52" i="1"/>
  <c r="E51" i="1"/>
  <c r="E52" i="1" s="1"/>
  <c r="E43" i="1"/>
  <c r="H43" i="1"/>
  <c r="I43" i="1"/>
  <c r="J43" i="1"/>
  <c r="K43" i="1"/>
  <c r="L43" i="1"/>
  <c r="M43" i="1"/>
  <c r="N43" i="1"/>
  <c r="D34" i="1"/>
  <c r="E34" i="1"/>
  <c r="F34" i="1"/>
  <c r="G34" i="1"/>
  <c r="H34" i="1"/>
  <c r="I34" i="1"/>
  <c r="J34" i="1"/>
  <c r="K34" i="1"/>
  <c r="L34" i="1"/>
  <c r="M34" i="1"/>
  <c r="N34" i="1"/>
  <c r="D26" i="1"/>
  <c r="F26" i="1"/>
  <c r="G26" i="1"/>
  <c r="H26" i="1"/>
  <c r="I26" i="1"/>
  <c r="J26" i="1"/>
  <c r="K26" i="1"/>
  <c r="L26" i="1"/>
  <c r="M26" i="1"/>
  <c r="N26" i="1"/>
  <c r="D95" i="1"/>
  <c r="D96" i="1" s="1"/>
  <c r="E95" i="1"/>
  <c r="E96" i="1" s="1"/>
  <c r="F95" i="1"/>
  <c r="F96" i="1" s="1"/>
  <c r="G95" i="1"/>
  <c r="G96" i="1" s="1"/>
  <c r="E24" i="1"/>
  <c r="E26" i="1" s="1"/>
  <c r="D51" i="1" l="1"/>
  <c r="D52" i="1" s="1"/>
  <c r="G60" i="1"/>
  <c r="G62" i="1" s="1"/>
  <c r="D43" i="1"/>
  <c r="G51" i="1"/>
  <c r="G52" i="1" s="1"/>
  <c r="G43" i="1"/>
  <c r="F43" i="1"/>
  <c r="F51" i="1"/>
  <c r="F52" i="1" s="1"/>
  <c r="F60" i="1"/>
  <c r="F62" i="1" s="1"/>
  <c r="D60" i="1"/>
  <c r="D62" i="1" s="1"/>
  <c r="D17" i="1"/>
  <c r="E17" i="1"/>
  <c r="F17" i="1"/>
  <c r="G17" i="1"/>
  <c r="H17" i="1"/>
  <c r="I17" i="1"/>
  <c r="J17" i="1"/>
  <c r="K17" i="1"/>
  <c r="L17" i="1"/>
  <c r="M17" i="1"/>
  <c r="N17" i="1"/>
</calcChain>
</file>

<file path=xl/sharedStrings.xml><?xml version="1.0" encoding="utf-8"?>
<sst xmlns="http://schemas.openxmlformats.org/spreadsheetml/2006/main" count="153" uniqueCount="134">
  <si>
    <t>№ ре-цептуры</t>
  </si>
  <si>
    <t>Наименование блюда</t>
  </si>
  <si>
    <t>Выход</t>
  </si>
  <si>
    <t>Пищевые вещества</t>
  </si>
  <si>
    <t>Минер. вещества, мг</t>
  </si>
  <si>
    <t>Витамины, мг</t>
  </si>
  <si>
    <t>Белки г</t>
  </si>
  <si>
    <t>Жиры г</t>
  </si>
  <si>
    <t>Угле-воды, г</t>
  </si>
  <si>
    <t>Энерг. ценность, ккал</t>
  </si>
  <si>
    <t>Са</t>
  </si>
  <si>
    <t>Mg</t>
  </si>
  <si>
    <t>Р</t>
  </si>
  <si>
    <t>Fe</t>
  </si>
  <si>
    <t>С</t>
  </si>
  <si>
    <t>А</t>
  </si>
  <si>
    <t>1 ДЕНЬ</t>
  </si>
  <si>
    <t>Помидоры свежие</t>
  </si>
  <si>
    <r>
      <t xml:space="preserve">          для организации питания обучающихся общеобразовательных учреждений от 7 до 11 лет</t>
    </r>
    <r>
      <rPr>
        <sz val="14"/>
        <color theme="1"/>
        <rFont val="Times New Roman"/>
        <family val="1"/>
        <charset val="204"/>
      </rPr>
      <t> </t>
    </r>
  </si>
  <si>
    <t>Плов из птицы</t>
  </si>
  <si>
    <t>Хлеб ржаной</t>
  </si>
  <si>
    <t>ИТОГО:</t>
  </si>
  <si>
    <t>ПРИМЕРНОЕ десятидневное МЕНЮ ГОРЯЧИХ ОБЕДОВ</t>
  </si>
  <si>
    <t>2 ДЕНЬ</t>
  </si>
  <si>
    <r>
      <t>В</t>
    </r>
    <r>
      <rPr>
        <vertAlign val="subscript"/>
        <sz val="12"/>
        <color theme="1"/>
        <rFont val="Times New Roman"/>
        <family val="1"/>
        <charset val="204"/>
      </rPr>
      <t>1</t>
    </r>
  </si>
  <si>
    <t>Салат из свеклы</t>
  </si>
  <si>
    <t xml:space="preserve">Суп картофельный с горохом </t>
  </si>
  <si>
    <t>Катлеты из говядины</t>
  </si>
  <si>
    <t>Каша гречневая рассыпчатая</t>
  </si>
  <si>
    <t xml:space="preserve">Кампот из сухофруктов </t>
  </si>
  <si>
    <t>Хлеб</t>
  </si>
  <si>
    <t>3 ДЕНЬ</t>
  </si>
  <si>
    <t>Минтай запеченная</t>
  </si>
  <si>
    <t>Рис отварной</t>
  </si>
  <si>
    <t>Компот из свежих яблок</t>
  </si>
  <si>
    <t>4 ДЕНЬ</t>
  </si>
  <si>
    <t>Суп картофельный с макаронными изделиями</t>
  </si>
  <si>
    <t>Птица отварная</t>
  </si>
  <si>
    <t xml:space="preserve">Капуста тушенная </t>
  </si>
  <si>
    <t>Компот из сухофруктов</t>
  </si>
  <si>
    <t>ИТОГО;</t>
  </si>
  <si>
    <t>5 ДЕНЬ</t>
  </si>
  <si>
    <t>Салат из свежих помидоров с луком</t>
  </si>
  <si>
    <t>Птица тущенная</t>
  </si>
  <si>
    <t>Макароны отварные</t>
  </si>
  <si>
    <t>хлеб</t>
  </si>
  <si>
    <t>6 день</t>
  </si>
  <si>
    <t>Салат из капусты</t>
  </si>
  <si>
    <t>Каша ячневая  рассыпчатая</t>
  </si>
  <si>
    <t>Гуляш из говядины</t>
  </si>
  <si>
    <t>Компот из кураги.</t>
  </si>
  <si>
    <t>7 ДЕНЬ</t>
  </si>
  <si>
    <t>ИТОГО</t>
  </si>
  <si>
    <t>Рыба тушенная с овошами</t>
  </si>
  <si>
    <t>Зефир</t>
  </si>
  <si>
    <t>Суп картофельный с горохом</t>
  </si>
  <si>
    <t>Плов с мясом</t>
  </si>
  <si>
    <t>9 ДЕНЬ</t>
  </si>
  <si>
    <t>Рыба запеченная в белом соусе</t>
  </si>
  <si>
    <t>Каша гречневая рассыпча</t>
  </si>
  <si>
    <t>10 ДЕНЬ</t>
  </si>
  <si>
    <t>Шницель из говядины</t>
  </si>
  <si>
    <t>Пюре из картофеля</t>
  </si>
  <si>
    <t xml:space="preserve">Хлеб пшеничный </t>
  </si>
  <si>
    <t>75/75</t>
  </si>
  <si>
    <t>Суп лапша с птицы</t>
  </si>
  <si>
    <t xml:space="preserve">Хлеб ржаной </t>
  </si>
  <si>
    <t>14/2010</t>
  </si>
  <si>
    <t>170/2005</t>
  </si>
  <si>
    <r>
      <rPr>
        <b/>
        <sz val="12"/>
        <color theme="1"/>
        <rFont val="Times New Roman"/>
        <family val="1"/>
        <charset val="204"/>
      </rPr>
      <t xml:space="preserve">  Борщ из свежей капусты с картофелем   </t>
    </r>
    <r>
      <rPr>
        <sz val="12"/>
        <color theme="1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</si>
  <si>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55/200</t>
  </si>
  <si>
    <t>41/2005</t>
  </si>
  <si>
    <t>968/2005</t>
  </si>
  <si>
    <t>33/2010</t>
  </si>
  <si>
    <t>200/2005</t>
  </si>
  <si>
    <t>608/2005</t>
  </si>
  <si>
    <t>679 /2005</t>
  </si>
  <si>
    <t>686/ 2005</t>
  </si>
  <si>
    <t>361 /2002</t>
  </si>
  <si>
    <t>Суп хинкал с говядиной</t>
  </si>
  <si>
    <t>250/25/50</t>
  </si>
  <si>
    <t>244/2010</t>
  </si>
  <si>
    <t>355 /2005</t>
  </si>
  <si>
    <r>
      <t>8</t>
    </r>
    <r>
      <rPr>
        <b/>
        <sz val="11"/>
        <color theme="1"/>
        <rFont val="Times New Roman"/>
        <family val="1"/>
        <charset val="204"/>
      </rPr>
      <t>59 /2002</t>
    </r>
  </si>
  <si>
    <t>1035 /2005</t>
  </si>
  <si>
    <t>208/2005</t>
  </si>
  <si>
    <t>637/2005</t>
  </si>
  <si>
    <t>336 2010</t>
  </si>
  <si>
    <t>686 2005</t>
  </si>
  <si>
    <t>859/2005</t>
  </si>
  <si>
    <t>688 /2005</t>
  </si>
  <si>
    <t>301/2005</t>
  </si>
  <si>
    <t>80/80</t>
  </si>
  <si>
    <t xml:space="preserve">Суп с говядиной  (харчо) </t>
  </si>
  <si>
    <t>204/2005</t>
  </si>
  <si>
    <t>200/15</t>
  </si>
  <si>
    <t>8 ДЕНЬ</t>
  </si>
  <si>
    <t>42/2004</t>
  </si>
  <si>
    <t>Расольник с мясом с перловой крупой</t>
  </si>
  <si>
    <t>679/2005</t>
  </si>
  <si>
    <t>197/2005</t>
  </si>
  <si>
    <t>591/2005</t>
  </si>
  <si>
    <t>50/38</t>
  </si>
  <si>
    <t>286/2005</t>
  </si>
  <si>
    <t xml:space="preserve">Груша свежая </t>
  </si>
  <si>
    <t>45/2005</t>
  </si>
  <si>
    <t>Винегрет овощной</t>
  </si>
  <si>
    <t>71/2005</t>
  </si>
  <si>
    <t>250/25</t>
  </si>
  <si>
    <t>486/2005</t>
  </si>
  <si>
    <t>Сок фруктовый (нектар)</t>
  </si>
  <si>
    <t>Салат из свежей капусты</t>
  </si>
  <si>
    <t>206/2005</t>
  </si>
  <si>
    <t>244/2015</t>
  </si>
  <si>
    <t>Компот из св. плодов</t>
  </si>
  <si>
    <t>Салат из свеклы, моркови с зеленным горошком</t>
  </si>
  <si>
    <t>558/2005</t>
  </si>
  <si>
    <t>187/2005</t>
  </si>
  <si>
    <t>Борщ из свежей капусты с говядиной</t>
  </si>
  <si>
    <t>250/15</t>
  </si>
  <si>
    <t>252/2011</t>
  </si>
  <si>
    <t>100/100</t>
  </si>
  <si>
    <t>0 20,56</t>
  </si>
  <si>
    <t>681/2005</t>
  </si>
  <si>
    <t>Салат из свеклы с курагой и изюмом</t>
  </si>
  <si>
    <t>51/2005</t>
  </si>
  <si>
    <t>187 /2005</t>
  </si>
  <si>
    <t xml:space="preserve">Щи из свежей капусты со сметаной </t>
  </si>
  <si>
    <t>250/10</t>
  </si>
  <si>
    <t>694/2005</t>
  </si>
  <si>
    <t>874/2005</t>
  </si>
  <si>
    <t>Компот кисели и смеси сухофруктов</t>
  </si>
  <si>
    <t>Кисель из смеси сухофруктов</t>
  </si>
  <si>
    <t>Компот из груш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</si>
</sst>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15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vertAlign val="subscript"/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i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3" fillId="0" borderId="0" applyFont="0" applyFill="0" applyBorder="0" applyAlignment="0" applyProtection="0"/>
  </cellStyleXfs>
  <cellXfs count="84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/>
    <xf numFmtId="0" fontId="0" fillId="0" borderId="23" xfId="0" applyBorder="1"/>
    <xf numFmtId="0" fontId="8" fillId="0" borderId="2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8" fillId="0" borderId="23" xfId="0" applyFont="1" applyBorder="1"/>
    <xf numFmtId="0" fontId="8" fillId="0" borderId="23" xfId="0" applyFont="1" applyBorder="1" applyAlignment="1">
      <alignment horizontal="center"/>
    </xf>
    <xf numFmtId="0" fontId="8" fillId="0" borderId="6" xfId="0" applyFont="1" applyBorder="1" applyAlignment="1">
      <alignment horizontal="left" vertical="center" wrapText="1"/>
    </xf>
    <xf numFmtId="2" fontId="8" fillId="0" borderId="23" xfId="0" applyNumberFormat="1" applyFont="1" applyBorder="1" applyAlignment="1">
      <alignment horizontal="center"/>
    </xf>
    <xf numFmtId="0" fontId="11" fillId="0" borderId="23" xfId="0" applyFont="1" applyBorder="1" applyAlignment="1">
      <alignment horizontal="left"/>
    </xf>
    <xf numFmtId="0" fontId="11" fillId="0" borderId="23" xfId="0" applyFont="1" applyBorder="1" applyAlignment="1">
      <alignment horizontal="center"/>
    </xf>
    <xf numFmtId="2" fontId="11" fillId="0" borderId="23" xfId="0" applyNumberFormat="1" applyFont="1" applyBorder="1" applyAlignment="1">
      <alignment horizontal="center"/>
    </xf>
    <xf numFmtId="0" fontId="9" fillId="0" borderId="23" xfId="0" applyFont="1" applyBorder="1"/>
    <xf numFmtId="0" fontId="11" fillId="0" borderId="23" xfId="0" applyFont="1" applyBorder="1"/>
    <xf numFmtId="0" fontId="11" fillId="0" borderId="11" xfId="0" applyFont="1" applyBorder="1" applyAlignment="1">
      <alignment horizontal="left" vertical="center" wrapText="1"/>
    </xf>
    <xf numFmtId="0" fontId="4" fillId="0" borderId="11" xfId="0" applyFont="1" applyBorder="1" applyAlignment="1">
      <alignment vertical="center" wrapText="1"/>
    </xf>
    <xf numFmtId="0" fontId="11" fillId="0" borderId="11" xfId="0" applyFont="1" applyBorder="1" applyAlignment="1">
      <alignment horizontal="center" vertical="center" wrapText="1"/>
    </xf>
    <xf numFmtId="2" fontId="8" fillId="0" borderId="9" xfId="0" applyNumberFormat="1" applyFont="1" applyBorder="1" applyAlignment="1">
      <alignment horizontal="center" vertical="center" wrapText="1"/>
    </xf>
    <xf numFmtId="2" fontId="11" fillId="0" borderId="12" xfId="0" applyNumberFormat="1" applyFont="1" applyBorder="1" applyAlignment="1">
      <alignment horizontal="center" vertical="center" wrapText="1"/>
    </xf>
    <xf numFmtId="2" fontId="11" fillId="0" borderId="23" xfId="0" applyNumberFormat="1" applyFont="1" applyBorder="1"/>
    <xf numFmtId="0" fontId="11" fillId="0" borderId="23" xfId="0" applyFont="1" applyBorder="1" applyAlignment="1"/>
    <xf numFmtId="0" fontId="11" fillId="0" borderId="18" xfId="0" applyFont="1" applyBorder="1" applyAlignment="1">
      <alignment horizontal="left" vertical="center" wrapText="1"/>
    </xf>
    <xf numFmtId="0" fontId="11" fillId="0" borderId="18" xfId="0" applyFont="1" applyBorder="1" applyAlignment="1">
      <alignment horizontal="center" vertical="center" wrapText="1"/>
    </xf>
    <xf numFmtId="2" fontId="11" fillId="0" borderId="19" xfId="0" applyNumberFormat="1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43" fontId="11" fillId="0" borderId="6" xfId="1" applyFont="1" applyBorder="1" applyAlignment="1">
      <alignment horizontal="center" vertical="center" wrapText="1"/>
    </xf>
    <xf numFmtId="43" fontId="11" fillId="0" borderId="7" xfId="1" applyFont="1" applyBorder="1" applyAlignment="1">
      <alignment horizontal="center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center" vertical="center" wrapText="1"/>
    </xf>
    <xf numFmtId="2" fontId="11" fillId="0" borderId="9" xfId="0" applyNumberFormat="1" applyFont="1" applyBorder="1" applyAlignment="1">
      <alignment horizontal="center" vertical="center" wrapText="1"/>
    </xf>
    <xf numFmtId="49" fontId="8" fillId="0" borderId="8" xfId="0" applyNumberFormat="1" applyFont="1" applyBorder="1" applyAlignment="1">
      <alignment horizontal="center" vertical="center" wrapText="1"/>
    </xf>
    <xf numFmtId="49" fontId="12" fillId="0" borderId="8" xfId="0" applyNumberFormat="1" applyFont="1" applyBorder="1" applyAlignment="1">
      <alignment vertical="center" wrapText="1"/>
    </xf>
    <xf numFmtId="49" fontId="12" fillId="0" borderId="10" xfId="0" applyNumberFormat="1" applyFont="1" applyBorder="1" applyAlignment="1">
      <alignment vertical="center" wrapText="1"/>
    </xf>
    <xf numFmtId="49" fontId="11" fillId="0" borderId="8" xfId="0" applyNumberFormat="1" applyFont="1" applyBorder="1" applyAlignment="1">
      <alignment horizontal="center" vertical="center" wrapText="1"/>
    </xf>
    <xf numFmtId="12" fontId="8" fillId="0" borderId="23" xfId="0" applyNumberFormat="1" applyFont="1" applyBorder="1" applyAlignment="1">
      <alignment horizontal="center"/>
    </xf>
    <xf numFmtId="49" fontId="8" fillId="0" borderId="23" xfId="0" applyNumberFormat="1" applyFont="1" applyBorder="1" applyAlignment="1">
      <alignment horizontal="center"/>
    </xf>
    <xf numFmtId="49" fontId="11" fillId="0" borderId="23" xfId="0" applyNumberFormat="1" applyFont="1" applyBorder="1" applyAlignment="1">
      <alignment horizontal="center"/>
    </xf>
    <xf numFmtId="0" fontId="11" fillId="0" borderId="23" xfId="0" applyFont="1" applyBorder="1" applyAlignment="1">
      <alignment horizontal="left" wrapText="1"/>
    </xf>
    <xf numFmtId="49" fontId="7" fillId="0" borderId="23" xfId="0" applyNumberFormat="1" applyFont="1" applyBorder="1" applyAlignment="1">
      <alignment horizontal="center"/>
    </xf>
    <xf numFmtId="49" fontId="9" fillId="0" borderId="23" xfId="0" applyNumberFormat="1" applyFont="1" applyBorder="1" applyAlignment="1">
      <alignment horizontal="center"/>
    </xf>
    <xf numFmtId="0" fontId="11" fillId="0" borderId="23" xfId="0" applyFont="1" applyBorder="1" applyAlignment="1">
      <alignment horizontal="left" vertical="top" wrapText="1"/>
    </xf>
    <xf numFmtId="3" fontId="11" fillId="0" borderId="23" xfId="0" applyNumberFormat="1" applyFont="1" applyBorder="1" applyAlignment="1">
      <alignment horizontal="center"/>
    </xf>
    <xf numFmtId="0" fontId="11" fillId="0" borderId="25" xfId="0" applyFont="1" applyFill="1" applyBorder="1" applyAlignment="1">
      <alignment horizontal="left"/>
    </xf>
    <xf numFmtId="0" fontId="11" fillId="0" borderId="25" xfId="0" applyFont="1" applyFill="1" applyBorder="1" applyAlignment="1">
      <alignment horizontal="center"/>
    </xf>
    <xf numFmtId="2" fontId="11" fillId="0" borderId="25" xfId="0" applyNumberFormat="1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14" fillId="0" borderId="23" xfId="0" applyFont="1" applyBorder="1" applyAlignment="1">
      <alignment horizontal="center"/>
    </xf>
    <xf numFmtId="12" fontId="11" fillId="0" borderId="23" xfId="0" applyNumberFormat="1" applyFont="1" applyBorder="1" applyAlignment="1">
      <alignment horizontal="center"/>
    </xf>
    <xf numFmtId="0" fontId="11" fillId="0" borderId="23" xfId="0" applyNumberFormat="1" applyFont="1" applyBorder="1" applyAlignment="1">
      <alignment horizontal="center"/>
    </xf>
    <xf numFmtId="0" fontId="0" fillId="0" borderId="0" xfId="0" applyNumberFormat="1"/>
    <xf numFmtId="0" fontId="11" fillId="0" borderId="23" xfId="0" applyNumberFormat="1" applyFont="1" applyBorder="1" applyAlignment="1">
      <alignment horizontal="center" vertical="center"/>
    </xf>
    <xf numFmtId="0" fontId="11" fillId="0" borderId="24" xfId="0" applyFont="1" applyBorder="1" applyAlignment="1">
      <alignment horizontal="center"/>
    </xf>
    <xf numFmtId="0" fontId="6" fillId="2" borderId="23" xfId="0" applyFont="1" applyFill="1" applyBorder="1" applyAlignment="1">
      <alignment horizontal="left" vertical="center" wrapText="1"/>
    </xf>
    <xf numFmtId="0" fontId="11" fillId="0" borderId="0" xfId="0" applyFont="1"/>
    <xf numFmtId="0" fontId="6" fillId="0" borderId="23" xfId="0" applyFont="1" applyBorder="1" applyAlignment="1">
      <alignment horizontal="left" wrapText="1"/>
    </xf>
    <xf numFmtId="0" fontId="6" fillId="0" borderId="23" xfId="0" applyFont="1" applyBorder="1"/>
    <xf numFmtId="0" fontId="6" fillId="0" borderId="0" xfId="0" applyFont="1" applyAlignment="1">
      <alignment horizontal="left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Alignment="1"/>
    <xf numFmtId="0" fontId="4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1" fillId="0" borderId="15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top" wrapText="1"/>
    </xf>
    <xf numFmtId="0" fontId="3" fillId="0" borderId="21" xfId="0" applyFont="1" applyBorder="1" applyAlignment="1">
      <alignment horizontal="center"/>
    </xf>
    <xf numFmtId="0" fontId="0" fillId="0" borderId="21" xfId="0" applyBorder="1" applyAlignment="1">
      <alignment horizontal="center"/>
    </xf>
    <xf numFmtId="0" fontId="8" fillId="0" borderId="4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6"/>
  <sheetViews>
    <sheetView tabSelected="1" topLeftCell="A50" workbookViewId="0">
      <selection activeCell="G64" sqref="G64:G69"/>
    </sheetView>
  </sheetViews>
  <sheetFormatPr defaultRowHeight="15" x14ac:dyDescent="0.25"/>
  <cols>
    <col min="1" max="1" width="11" customWidth="1"/>
    <col min="2" max="2" width="28.42578125" customWidth="1"/>
    <col min="3" max="3" width="11.7109375" customWidth="1"/>
    <col min="8" max="9" width="7.42578125" customWidth="1"/>
    <col min="10" max="10" width="7.140625" customWidth="1"/>
    <col min="11" max="11" width="7.5703125" customWidth="1"/>
    <col min="12" max="12" width="7.28515625" customWidth="1"/>
    <col min="13" max="13" width="9" customWidth="1"/>
    <col min="14" max="14" width="9.28515625" customWidth="1"/>
  </cols>
  <sheetData>
    <row r="1" spans="1:14" hidden="1" x14ac:dyDescent="0.25"/>
    <row r="2" spans="1:14" ht="15.75" hidden="1" x14ac:dyDescent="0.25">
      <c r="A2" s="1"/>
      <c r="B2" s="2"/>
      <c r="C2" s="1"/>
      <c r="D2" s="1"/>
      <c r="G2" s="1"/>
      <c r="H2" s="1"/>
      <c r="I2" s="1"/>
      <c r="J2" s="64"/>
      <c r="K2" s="64"/>
      <c r="L2" s="64"/>
      <c r="M2" s="64"/>
      <c r="N2" s="1"/>
    </row>
    <row r="3" spans="1:14" ht="15.75" hidden="1" x14ac:dyDescent="0.25">
      <c r="A3" s="62"/>
      <c r="B3" s="62"/>
      <c r="C3" s="62"/>
      <c r="D3" s="62"/>
      <c r="G3" s="1"/>
      <c r="H3" s="62"/>
      <c r="I3" s="62"/>
      <c r="J3" s="62"/>
      <c r="K3" s="62"/>
      <c r="L3" s="62"/>
      <c r="M3" s="62"/>
      <c r="N3" s="3"/>
    </row>
    <row r="4" spans="1:14" ht="15.75" hidden="1" x14ac:dyDescent="0.25">
      <c r="A4" s="65"/>
      <c r="B4" s="65"/>
      <c r="C4" s="65"/>
      <c r="D4" s="65"/>
      <c r="G4" s="62"/>
      <c r="H4" s="62"/>
      <c r="I4" s="62"/>
      <c r="J4" s="62"/>
      <c r="K4" s="62"/>
      <c r="L4" s="62"/>
      <c r="M4" s="62"/>
      <c r="N4" s="62"/>
    </row>
    <row r="5" spans="1:14" ht="15.75" hidden="1" x14ac:dyDescent="0.25">
      <c r="A5" s="62"/>
      <c r="B5" s="62"/>
      <c r="C5" s="62"/>
      <c r="D5" s="62"/>
      <c r="G5" s="62"/>
      <c r="H5" s="62"/>
      <c r="I5" s="62"/>
      <c r="J5" s="62"/>
      <c r="K5" s="62"/>
      <c r="L5" s="62"/>
      <c r="M5" s="62"/>
      <c r="N5" s="62"/>
    </row>
    <row r="6" spans="1:14" ht="42" customHeight="1" x14ac:dyDescent="0.3">
      <c r="A6" s="63" t="s">
        <v>22</v>
      </c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</row>
    <row r="7" spans="1:14" ht="32.25" customHeight="1" x14ac:dyDescent="0.25">
      <c r="A7" s="73" t="s">
        <v>18</v>
      </c>
      <c r="B7" s="73"/>
      <c r="C7" s="73"/>
      <c r="D7" s="73"/>
      <c r="E7" s="73"/>
      <c r="F7" s="73"/>
      <c r="G7" s="73"/>
      <c r="H7" s="73"/>
      <c r="I7" s="73"/>
      <c r="J7" s="73"/>
      <c r="K7" s="73"/>
      <c r="L7" s="73"/>
      <c r="M7" s="73"/>
      <c r="N7" s="73"/>
    </row>
    <row r="8" spans="1:14" ht="16.5" thickBot="1" x14ac:dyDescent="0.3">
      <c r="A8" s="76" t="s">
        <v>0</v>
      </c>
      <c r="B8" s="78" t="s">
        <v>1</v>
      </c>
      <c r="C8" s="78" t="s">
        <v>2</v>
      </c>
      <c r="D8" s="80" t="s">
        <v>3</v>
      </c>
      <c r="E8" s="81"/>
      <c r="F8" s="81"/>
      <c r="G8" s="82"/>
      <c r="H8" s="80" t="s">
        <v>4</v>
      </c>
      <c r="I8" s="81"/>
      <c r="J8" s="81"/>
      <c r="K8" s="82"/>
      <c r="L8" s="80" t="s">
        <v>5</v>
      </c>
      <c r="M8" s="81"/>
      <c r="N8" s="83"/>
    </row>
    <row r="9" spans="1:14" ht="48" thickBot="1" x14ac:dyDescent="0.3">
      <c r="A9" s="77"/>
      <c r="B9" s="79"/>
      <c r="C9" s="79"/>
      <c r="D9" s="5" t="s">
        <v>6</v>
      </c>
      <c r="E9" s="5" t="s">
        <v>7</v>
      </c>
      <c r="F9" s="5" t="s">
        <v>8</v>
      </c>
      <c r="G9" s="5" t="s">
        <v>9</v>
      </c>
      <c r="H9" s="5" t="s">
        <v>10</v>
      </c>
      <c r="I9" s="5" t="s">
        <v>11</v>
      </c>
      <c r="J9" s="5" t="s">
        <v>12</v>
      </c>
      <c r="K9" s="5" t="s">
        <v>13</v>
      </c>
      <c r="L9" s="5" t="s">
        <v>24</v>
      </c>
      <c r="M9" s="5" t="s">
        <v>14</v>
      </c>
      <c r="N9" s="6" t="s">
        <v>15</v>
      </c>
    </row>
    <row r="10" spans="1:14" ht="16.5" thickBot="1" x14ac:dyDescent="0.3">
      <c r="A10" s="7">
        <v>1</v>
      </c>
      <c r="B10" s="5">
        <v>2</v>
      </c>
      <c r="C10" s="5">
        <v>3</v>
      </c>
      <c r="D10" s="5">
        <v>4</v>
      </c>
      <c r="E10" s="5">
        <v>5</v>
      </c>
      <c r="F10" s="5">
        <v>6</v>
      </c>
      <c r="G10" s="5">
        <v>7</v>
      </c>
      <c r="H10" s="5">
        <v>8</v>
      </c>
      <c r="I10" s="5">
        <v>9</v>
      </c>
      <c r="J10" s="5">
        <v>10</v>
      </c>
      <c r="K10" s="5">
        <v>11</v>
      </c>
      <c r="L10" s="5">
        <v>12</v>
      </c>
      <c r="M10" s="5">
        <v>13</v>
      </c>
      <c r="N10" s="6">
        <v>14</v>
      </c>
    </row>
    <row r="11" spans="1:14" ht="16.5" thickBot="1" x14ac:dyDescent="0.3">
      <c r="A11" s="70" t="s">
        <v>16</v>
      </c>
      <c r="B11" s="71"/>
      <c r="C11" s="71"/>
      <c r="D11" s="71"/>
      <c r="E11" s="71"/>
      <c r="F11" s="71"/>
      <c r="G11" s="71"/>
      <c r="H11" s="71"/>
      <c r="I11" s="71"/>
      <c r="J11" s="71"/>
      <c r="K11" s="71"/>
      <c r="L11" s="71"/>
      <c r="M11" s="71"/>
      <c r="N11" s="72"/>
    </row>
    <row r="12" spans="1:14" ht="15.75" x14ac:dyDescent="0.25">
      <c r="A12" s="8" t="s">
        <v>67</v>
      </c>
      <c r="B12" s="26" t="s">
        <v>17</v>
      </c>
      <c r="C12" s="27">
        <v>60</v>
      </c>
      <c r="D12" s="27">
        <v>0.66</v>
      </c>
      <c r="E12" s="27">
        <v>0.28000000000000003</v>
      </c>
      <c r="F12" s="27">
        <v>2.2799999999999998</v>
      </c>
      <c r="G12" s="27">
        <v>9.8000000000000007</v>
      </c>
      <c r="H12" s="27">
        <v>8.4</v>
      </c>
      <c r="I12" s="27">
        <v>12</v>
      </c>
      <c r="J12" s="27">
        <v>15.6</v>
      </c>
      <c r="K12" s="27">
        <v>0.54</v>
      </c>
      <c r="L12" s="27">
        <v>3.5999999999999997E-2</v>
      </c>
      <c r="M12" s="27">
        <v>15</v>
      </c>
      <c r="N12" s="28">
        <v>0</v>
      </c>
    </row>
    <row r="13" spans="1:14" ht="32.25" thickBot="1" x14ac:dyDescent="0.3">
      <c r="A13" s="9" t="s">
        <v>68</v>
      </c>
      <c r="B13" s="12" t="s">
        <v>69</v>
      </c>
      <c r="C13" s="29">
        <v>250</v>
      </c>
      <c r="D13" s="29">
        <v>2.52</v>
      </c>
      <c r="E13" s="29">
        <v>4.6500000000000004</v>
      </c>
      <c r="F13" s="29">
        <v>19.12</v>
      </c>
      <c r="G13" s="29">
        <v>150</v>
      </c>
      <c r="H13" s="29">
        <v>44.38</v>
      </c>
      <c r="I13" s="29">
        <v>26.25</v>
      </c>
      <c r="J13" s="29">
        <v>53.23</v>
      </c>
      <c r="K13" s="29">
        <v>1.19</v>
      </c>
      <c r="L13" s="30">
        <v>0.06</v>
      </c>
      <c r="M13" s="30">
        <v>10.29</v>
      </c>
      <c r="N13" s="31">
        <v>0</v>
      </c>
    </row>
    <row r="14" spans="1:14" ht="16.5" thickBot="1" x14ac:dyDescent="0.3">
      <c r="A14" s="35" t="s">
        <v>71</v>
      </c>
      <c r="B14" s="32" t="s">
        <v>19</v>
      </c>
      <c r="C14" s="33" t="s">
        <v>70</v>
      </c>
      <c r="D14" s="33">
        <v>30.92</v>
      </c>
      <c r="E14" s="33">
        <v>36.57</v>
      </c>
      <c r="F14" s="33">
        <v>51.62</v>
      </c>
      <c r="G14" s="33">
        <v>457.8</v>
      </c>
      <c r="H14" s="33">
        <v>54.7</v>
      </c>
      <c r="I14" s="33">
        <v>57.68</v>
      </c>
      <c r="J14" s="33">
        <v>242</v>
      </c>
      <c r="K14" s="33">
        <v>2.66</v>
      </c>
      <c r="L14" s="33">
        <v>7.0000000000000007E-2</v>
      </c>
      <c r="M14" s="33">
        <v>1.08</v>
      </c>
      <c r="N14" s="34">
        <v>58</v>
      </c>
    </row>
    <row r="15" spans="1:14" ht="32.25" thickBot="1" x14ac:dyDescent="0.3">
      <c r="A15" s="38" t="s">
        <v>72</v>
      </c>
      <c r="B15" s="32" t="s">
        <v>132</v>
      </c>
      <c r="C15" s="33">
        <v>200</v>
      </c>
      <c r="D15" s="33">
        <v>0.14000000000000001</v>
      </c>
      <c r="E15" s="33">
        <v>0</v>
      </c>
      <c r="F15" s="33">
        <v>24.76</v>
      </c>
      <c r="G15" s="5">
        <v>94.2</v>
      </c>
      <c r="H15" s="33">
        <v>18</v>
      </c>
      <c r="I15" s="5"/>
      <c r="J15" s="33">
        <v>4.29</v>
      </c>
      <c r="K15" s="33">
        <v>0.6</v>
      </c>
      <c r="L15" s="5"/>
      <c r="M15" s="5"/>
      <c r="N15" s="22"/>
    </row>
    <row r="16" spans="1:14" ht="16.5" thickBot="1" x14ac:dyDescent="0.3">
      <c r="A16" s="36"/>
      <c r="B16" s="32" t="s">
        <v>20</v>
      </c>
      <c r="C16" s="33">
        <v>40</v>
      </c>
      <c r="D16" s="33">
        <v>0.08</v>
      </c>
      <c r="E16" s="33">
        <v>0.3</v>
      </c>
      <c r="F16" s="33">
        <v>5.7</v>
      </c>
      <c r="G16" s="33">
        <v>34.799999999999997</v>
      </c>
      <c r="H16" s="5"/>
      <c r="I16" s="5"/>
      <c r="J16" s="5"/>
      <c r="K16" s="5"/>
      <c r="L16" s="5"/>
      <c r="M16" s="5"/>
      <c r="N16" s="22"/>
    </row>
    <row r="17" spans="1:14" ht="15.75" customHeight="1" x14ac:dyDescent="0.25">
      <c r="A17" s="37"/>
      <c r="B17" s="19" t="s">
        <v>21</v>
      </c>
      <c r="C17" s="20"/>
      <c r="D17" s="21">
        <f t="shared" ref="D17:N17" si="0">SUM(D12:D16)</f>
        <v>34.32</v>
      </c>
      <c r="E17" s="21">
        <f t="shared" si="0"/>
        <v>41.8</v>
      </c>
      <c r="F17" s="21">
        <f t="shared" si="0"/>
        <v>103.48</v>
      </c>
      <c r="G17" s="21">
        <f t="shared" si="0"/>
        <v>746.6</v>
      </c>
      <c r="H17" s="21">
        <f t="shared" si="0"/>
        <v>125.48</v>
      </c>
      <c r="I17" s="21">
        <f t="shared" si="0"/>
        <v>95.93</v>
      </c>
      <c r="J17" s="21">
        <f t="shared" si="0"/>
        <v>315.12</v>
      </c>
      <c r="K17" s="21">
        <f t="shared" si="0"/>
        <v>4.99</v>
      </c>
      <c r="L17" s="21">
        <f t="shared" si="0"/>
        <v>0.16600000000000001</v>
      </c>
      <c r="M17" s="21">
        <f t="shared" si="0"/>
        <v>26.369999999999997</v>
      </c>
      <c r="N17" s="23">
        <f t="shared" si="0"/>
        <v>58</v>
      </c>
    </row>
    <row r="18" spans="1:14" ht="27" customHeight="1" x14ac:dyDescent="0.35">
      <c r="A18" s="74"/>
      <c r="B18" s="75"/>
      <c r="C18" s="75"/>
      <c r="D18" s="75"/>
      <c r="E18" s="75"/>
      <c r="F18" s="75"/>
      <c r="G18" s="75"/>
      <c r="H18" s="75"/>
      <c r="I18" s="75"/>
      <c r="J18" s="75"/>
      <c r="K18" s="75"/>
      <c r="L18" s="75"/>
      <c r="M18" s="75"/>
      <c r="N18" s="75"/>
    </row>
    <row r="19" spans="1:14" ht="18.75" x14ac:dyDescent="0.3">
      <c r="A19" s="66" t="s">
        <v>23</v>
      </c>
      <c r="B19" s="67"/>
      <c r="C19" s="67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7"/>
    </row>
    <row r="20" spans="1:14" ht="15.75" x14ac:dyDescent="0.25">
      <c r="A20" s="41" t="s">
        <v>73</v>
      </c>
      <c r="B20" s="14" t="s">
        <v>25</v>
      </c>
      <c r="C20" s="15">
        <v>60</v>
      </c>
      <c r="D20" s="16">
        <v>0.86</v>
      </c>
      <c r="E20" s="16">
        <v>3.65</v>
      </c>
      <c r="F20" s="16">
        <v>5.0199999999999996</v>
      </c>
      <c r="G20" s="16">
        <v>56.34</v>
      </c>
      <c r="H20" s="16">
        <v>21.09</v>
      </c>
      <c r="I20" s="16">
        <v>12.54</v>
      </c>
      <c r="J20" s="16">
        <v>24.58</v>
      </c>
      <c r="K20" s="16">
        <v>0.8</v>
      </c>
      <c r="L20" s="16">
        <v>0.01</v>
      </c>
      <c r="M20" s="16">
        <v>5.7</v>
      </c>
      <c r="N20" s="16">
        <v>0</v>
      </c>
    </row>
    <row r="21" spans="1:14" ht="27.75" customHeight="1" x14ac:dyDescent="0.25">
      <c r="A21" s="41" t="s">
        <v>74</v>
      </c>
      <c r="B21" s="42" t="s">
        <v>26</v>
      </c>
      <c r="C21" s="15">
        <v>250</v>
      </c>
      <c r="D21" s="16">
        <v>5.49</v>
      </c>
      <c r="E21" s="16">
        <v>5.28</v>
      </c>
      <c r="F21" s="16">
        <v>16.329999999999998</v>
      </c>
      <c r="G21" s="16">
        <v>134.75</v>
      </c>
      <c r="H21" s="16">
        <v>38.08</v>
      </c>
      <c r="I21" s="16">
        <v>35.299999999999997</v>
      </c>
      <c r="J21" s="16">
        <v>87.18</v>
      </c>
      <c r="K21" s="16">
        <v>1.03</v>
      </c>
      <c r="L21" s="16">
        <v>0.1</v>
      </c>
      <c r="M21" s="16">
        <v>8.33</v>
      </c>
      <c r="N21" s="16">
        <v>0</v>
      </c>
    </row>
    <row r="22" spans="1:14" ht="15.75" x14ac:dyDescent="0.25">
      <c r="A22" s="41" t="s">
        <v>75</v>
      </c>
      <c r="B22" s="14" t="s">
        <v>27</v>
      </c>
      <c r="C22" s="15">
        <v>50</v>
      </c>
      <c r="D22" s="16">
        <v>7.78</v>
      </c>
      <c r="E22" s="16">
        <v>5.68</v>
      </c>
      <c r="F22" s="16">
        <v>17.920000000000002</v>
      </c>
      <c r="G22" s="16">
        <v>114.38</v>
      </c>
      <c r="H22" s="16">
        <v>21.88</v>
      </c>
      <c r="I22" s="16">
        <v>16.059999999999999</v>
      </c>
      <c r="J22" s="16">
        <v>83.07</v>
      </c>
      <c r="K22" s="16">
        <v>0.75</v>
      </c>
      <c r="L22" s="16">
        <v>0.05</v>
      </c>
      <c r="M22" s="16">
        <v>7.4999999999999997E-2</v>
      </c>
      <c r="N22" s="16">
        <v>7.4999999999999997E-2</v>
      </c>
    </row>
    <row r="23" spans="1:14" ht="31.5" x14ac:dyDescent="0.25">
      <c r="A23" s="41" t="s">
        <v>76</v>
      </c>
      <c r="B23" s="42" t="s">
        <v>28</v>
      </c>
      <c r="C23" s="15">
        <v>150</v>
      </c>
      <c r="D23" s="16">
        <v>7.46</v>
      </c>
      <c r="E23" s="16">
        <v>5.61</v>
      </c>
      <c r="F23" s="16">
        <v>20.78</v>
      </c>
      <c r="G23" s="16">
        <v>230.45</v>
      </c>
      <c r="H23" s="16">
        <v>150.6</v>
      </c>
      <c r="I23" s="16">
        <v>52.7</v>
      </c>
      <c r="J23" s="16">
        <v>218.4</v>
      </c>
      <c r="K23" s="16">
        <v>2.6</v>
      </c>
      <c r="L23" s="16">
        <v>0.28000000000000003</v>
      </c>
      <c r="M23" s="16">
        <v>12</v>
      </c>
      <c r="N23" s="16">
        <v>4.4999999999999998E-2</v>
      </c>
    </row>
    <row r="24" spans="1:14" ht="15.75" x14ac:dyDescent="0.25">
      <c r="A24" s="41" t="s">
        <v>77</v>
      </c>
      <c r="B24" s="14" t="s">
        <v>29</v>
      </c>
      <c r="C24" s="15">
        <v>200</v>
      </c>
      <c r="D24" s="16">
        <v>1.4</v>
      </c>
      <c r="E24" s="16">
        <f>E41</f>
        <v>0</v>
      </c>
      <c r="F24" s="16">
        <v>26.69</v>
      </c>
      <c r="G24" s="16">
        <v>107.44</v>
      </c>
      <c r="H24" s="16">
        <v>41.14</v>
      </c>
      <c r="I24" s="16">
        <v>22.96</v>
      </c>
      <c r="J24" s="16">
        <v>29.2</v>
      </c>
      <c r="K24" s="16">
        <v>0.68</v>
      </c>
      <c r="L24" s="13"/>
      <c r="M24" s="16">
        <v>0.41</v>
      </c>
      <c r="N24" s="13"/>
    </row>
    <row r="25" spans="1:14" ht="15.75" x14ac:dyDescent="0.25">
      <c r="A25" s="40"/>
      <c r="B25" s="14" t="s">
        <v>63</v>
      </c>
      <c r="C25" s="15">
        <v>30</v>
      </c>
      <c r="D25" s="16">
        <v>2.88</v>
      </c>
      <c r="E25" s="16">
        <v>0.35</v>
      </c>
      <c r="F25" s="16">
        <v>17.739999999999998</v>
      </c>
      <c r="G25" s="16">
        <v>85.63</v>
      </c>
      <c r="H25" s="13"/>
      <c r="I25" s="13"/>
      <c r="J25" s="13"/>
      <c r="K25" s="13"/>
      <c r="L25" s="13"/>
      <c r="M25" s="13"/>
      <c r="N25" s="13"/>
    </row>
    <row r="26" spans="1:14" ht="15.75" x14ac:dyDescent="0.25">
      <c r="A26" s="39"/>
      <c r="B26" s="14" t="s">
        <v>21</v>
      </c>
      <c r="C26" s="18"/>
      <c r="D26" s="16">
        <f t="shared" ref="D26:N26" si="1">SUM(D20:D25)</f>
        <v>25.869999999999997</v>
      </c>
      <c r="E26" s="16">
        <f t="shared" si="1"/>
        <v>20.57</v>
      </c>
      <c r="F26" s="16">
        <f t="shared" si="1"/>
        <v>104.47999999999999</v>
      </c>
      <c r="G26" s="16">
        <f t="shared" si="1"/>
        <v>728.99000000000012</v>
      </c>
      <c r="H26" s="24">
        <f t="shared" si="1"/>
        <v>272.78999999999996</v>
      </c>
      <c r="I26" s="24">
        <f t="shared" si="1"/>
        <v>139.56</v>
      </c>
      <c r="J26" s="24">
        <f t="shared" si="1"/>
        <v>442.43</v>
      </c>
      <c r="K26" s="16">
        <f t="shared" si="1"/>
        <v>5.8599999999999994</v>
      </c>
      <c r="L26" s="16">
        <f t="shared" si="1"/>
        <v>0.44000000000000006</v>
      </c>
      <c r="M26" s="16">
        <f t="shared" si="1"/>
        <v>26.515000000000001</v>
      </c>
      <c r="N26" s="16">
        <f t="shared" si="1"/>
        <v>0.12</v>
      </c>
    </row>
    <row r="28" spans="1:14" ht="15.75" x14ac:dyDescent="0.25">
      <c r="A28" s="68" t="s">
        <v>31</v>
      </c>
      <c r="B28" s="69"/>
      <c r="C28" s="69"/>
      <c r="D28" s="69"/>
      <c r="E28" s="69"/>
      <c r="F28" s="69"/>
      <c r="G28" s="69"/>
      <c r="H28" s="69"/>
      <c r="I28" s="69"/>
      <c r="J28" s="69"/>
      <c r="K28" s="69"/>
      <c r="L28" s="69"/>
      <c r="M28" s="69"/>
      <c r="N28" s="69"/>
    </row>
    <row r="29" spans="1:14" ht="15.75" x14ac:dyDescent="0.25">
      <c r="A29" s="44" t="s">
        <v>78</v>
      </c>
      <c r="B29" s="17" t="s">
        <v>79</v>
      </c>
      <c r="C29" s="15" t="s">
        <v>80</v>
      </c>
      <c r="D29" s="16">
        <v>18.899999999999999</v>
      </c>
      <c r="E29" s="16">
        <v>7.77</v>
      </c>
      <c r="F29" s="16">
        <v>6.18</v>
      </c>
      <c r="G29" s="16">
        <v>174.09</v>
      </c>
      <c r="H29" s="16">
        <v>15.52</v>
      </c>
      <c r="I29" s="16">
        <v>26.85</v>
      </c>
      <c r="J29" s="16">
        <v>195.14</v>
      </c>
      <c r="K29" s="16">
        <v>3.55</v>
      </c>
      <c r="L29" s="16">
        <v>0.09</v>
      </c>
      <c r="M29" s="16">
        <v>1.1399999999999999</v>
      </c>
      <c r="N29" s="16">
        <v>0.01</v>
      </c>
    </row>
    <row r="30" spans="1:14" ht="15.75" x14ac:dyDescent="0.25">
      <c r="A30" s="44" t="s">
        <v>81</v>
      </c>
      <c r="B30" s="17" t="s">
        <v>32</v>
      </c>
      <c r="C30" s="15">
        <v>75</v>
      </c>
      <c r="D30" s="16">
        <v>13.87</v>
      </c>
      <c r="E30" s="16">
        <v>7.85</v>
      </c>
      <c r="F30" s="16">
        <v>6.53</v>
      </c>
      <c r="G30" s="16">
        <v>150</v>
      </c>
      <c r="H30" s="16">
        <v>52.11</v>
      </c>
      <c r="I30" s="16">
        <v>59.77</v>
      </c>
      <c r="J30" s="16">
        <v>238.46</v>
      </c>
      <c r="K30" s="16">
        <v>0.96</v>
      </c>
      <c r="L30" s="16">
        <v>0.1</v>
      </c>
      <c r="M30" s="16">
        <v>3.35</v>
      </c>
      <c r="N30" s="16">
        <v>0.1</v>
      </c>
    </row>
    <row r="31" spans="1:14" ht="15.75" x14ac:dyDescent="0.25">
      <c r="A31" s="44" t="s">
        <v>82</v>
      </c>
      <c r="B31" s="17" t="s">
        <v>33</v>
      </c>
      <c r="C31" s="15">
        <v>150</v>
      </c>
      <c r="D31" s="16">
        <v>3.6</v>
      </c>
      <c r="E31" s="16">
        <v>5.85</v>
      </c>
      <c r="F31" s="16">
        <v>28.35</v>
      </c>
      <c r="G31" s="16">
        <v>180</v>
      </c>
      <c r="H31" s="16">
        <v>1.7549999999999999</v>
      </c>
      <c r="I31" s="16">
        <v>27.98</v>
      </c>
      <c r="J31" s="16">
        <v>89</v>
      </c>
      <c r="K31" s="16">
        <v>0.76500000000000001</v>
      </c>
      <c r="L31" s="16">
        <v>4.4999999999999998E-2</v>
      </c>
      <c r="M31" s="16">
        <v>0.113</v>
      </c>
      <c r="N31" s="16">
        <v>4.4999999999999998E-2</v>
      </c>
    </row>
    <row r="32" spans="1:14" ht="15.75" x14ac:dyDescent="0.25">
      <c r="A32" s="43" t="s">
        <v>83</v>
      </c>
      <c r="B32" s="17" t="s">
        <v>34</v>
      </c>
      <c r="C32" s="15">
        <v>200</v>
      </c>
      <c r="D32" s="16">
        <v>0.2</v>
      </c>
      <c r="E32" s="16">
        <v>0.2</v>
      </c>
      <c r="F32" s="16">
        <v>22.3</v>
      </c>
      <c r="G32" s="16">
        <v>110</v>
      </c>
      <c r="H32" s="16">
        <v>12</v>
      </c>
      <c r="I32" s="13"/>
      <c r="J32" s="16">
        <v>2.4</v>
      </c>
      <c r="K32" s="16">
        <v>0.8</v>
      </c>
      <c r="L32" s="16"/>
      <c r="M32" s="16">
        <v>0.02</v>
      </c>
      <c r="N32" s="13"/>
    </row>
    <row r="33" spans="1:14" ht="15.75" x14ac:dyDescent="0.25">
      <c r="A33" s="44" t="s">
        <v>84</v>
      </c>
      <c r="B33" s="17" t="s">
        <v>30</v>
      </c>
      <c r="C33" s="15">
        <v>40</v>
      </c>
      <c r="D33" s="16">
        <f t="shared" ref="D33:G33" si="2">D42</f>
        <v>2.64</v>
      </c>
      <c r="E33" s="16">
        <f t="shared" si="2"/>
        <v>0.48</v>
      </c>
      <c r="F33" s="16">
        <f t="shared" si="2"/>
        <v>13.36</v>
      </c>
      <c r="G33" s="16">
        <f t="shared" si="2"/>
        <v>69.599999999999994</v>
      </c>
      <c r="H33" s="13"/>
      <c r="I33" s="13"/>
      <c r="J33" s="13"/>
      <c r="K33" s="13"/>
      <c r="L33" s="13"/>
      <c r="M33" s="13"/>
      <c r="N33" s="13"/>
    </row>
    <row r="34" spans="1:14" ht="15.75" x14ac:dyDescent="0.25">
      <c r="A34" s="43"/>
      <c r="B34" s="17" t="s">
        <v>52</v>
      </c>
      <c r="C34" s="15"/>
      <c r="D34" s="16">
        <f t="shared" ref="D34:N34" si="3">SUM(D29:D33)</f>
        <v>39.21</v>
      </c>
      <c r="E34" s="16">
        <f t="shared" si="3"/>
        <v>22.15</v>
      </c>
      <c r="F34" s="16">
        <f t="shared" si="3"/>
        <v>76.72</v>
      </c>
      <c r="G34" s="16">
        <f t="shared" si="3"/>
        <v>683.69</v>
      </c>
      <c r="H34" s="16">
        <f t="shared" si="3"/>
        <v>81.384999999999991</v>
      </c>
      <c r="I34" s="16">
        <f t="shared" si="3"/>
        <v>114.60000000000001</v>
      </c>
      <c r="J34" s="16">
        <f t="shared" si="3"/>
        <v>525</v>
      </c>
      <c r="K34" s="16">
        <f t="shared" si="3"/>
        <v>6.0749999999999993</v>
      </c>
      <c r="L34" s="16">
        <f t="shared" si="3"/>
        <v>0.23499999999999999</v>
      </c>
      <c r="M34" s="16">
        <f t="shared" si="3"/>
        <v>4.6230000000000002</v>
      </c>
      <c r="N34" s="16">
        <f t="shared" si="3"/>
        <v>0.155</v>
      </c>
    </row>
    <row r="36" spans="1:14" ht="15.75" x14ac:dyDescent="0.25">
      <c r="A36" s="68" t="s">
        <v>35</v>
      </c>
      <c r="B36" s="68"/>
      <c r="C36" s="68"/>
      <c r="D36" s="68"/>
      <c r="E36" s="68"/>
      <c r="F36" s="68"/>
      <c r="G36" s="68"/>
      <c r="H36" s="68"/>
      <c r="I36" s="68"/>
      <c r="J36" s="68"/>
      <c r="K36" s="68"/>
      <c r="L36" s="68"/>
      <c r="M36" s="68"/>
      <c r="N36" s="68"/>
    </row>
    <row r="37" spans="1:14" ht="15.75" x14ac:dyDescent="0.25">
      <c r="A37" s="41" t="s">
        <v>73</v>
      </c>
      <c r="B37" s="14" t="s">
        <v>25</v>
      </c>
      <c r="C37" s="15">
        <v>60</v>
      </c>
      <c r="D37" s="16">
        <v>0.86</v>
      </c>
      <c r="E37" s="16">
        <v>3.65</v>
      </c>
      <c r="F37" s="16">
        <v>5.0199999999999996</v>
      </c>
      <c r="G37" s="16">
        <v>56.34</v>
      </c>
      <c r="H37" s="16">
        <v>21.09</v>
      </c>
      <c r="I37" s="16">
        <v>12.54</v>
      </c>
      <c r="J37" s="16">
        <v>24.59</v>
      </c>
      <c r="K37" s="16">
        <v>0.8</v>
      </c>
      <c r="L37" s="16">
        <v>0.01</v>
      </c>
      <c r="M37" s="16">
        <v>5.7</v>
      </c>
      <c r="N37" s="16">
        <v>0</v>
      </c>
    </row>
    <row r="38" spans="1:14" ht="31.5" x14ac:dyDescent="0.25">
      <c r="A38" s="41" t="s">
        <v>85</v>
      </c>
      <c r="B38" s="45" t="s">
        <v>36</v>
      </c>
      <c r="C38" s="15">
        <v>250</v>
      </c>
      <c r="D38" s="16">
        <v>2.69</v>
      </c>
      <c r="E38" s="16">
        <v>2.84</v>
      </c>
      <c r="F38" s="16">
        <v>17.14</v>
      </c>
      <c r="G38" s="16">
        <v>104.75</v>
      </c>
      <c r="H38" s="16">
        <v>24.6</v>
      </c>
      <c r="I38" s="16">
        <v>27</v>
      </c>
      <c r="J38" s="16">
        <v>66.650000000000006</v>
      </c>
      <c r="K38" s="16">
        <v>1.0900000000000001</v>
      </c>
      <c r="L38" s="16">
        <v>0.11</v>
      </c>
      <c r="M38" s="16">
        <v>8.25</v>
      </c>
      <c r="N38" s="13"/>
    </row>
    <row r="39" spans="1:14" ht="31.5" customHeight="1" x14ac:dyDescent="0.25">
      <c r="A39" s="41" t="s">
        <v>86</v>
      </c>
      <c r="B39" s="14" t="s">
        <v>37</v>
      </c>
      <c r="C39" s="15">
        <v>80</v>
      </c>
      <c r="D39" s="16">
        <v>16.88</v>
      </c>
      <c r="E39" s="16">
        <v>10.88</v>
      </c>
      <c r="F39" s="13"/>
      <c r="G39" s="16">
        <v>165</v>
      </c>
      <c r="H39" s="16">
        <v>31.2</v>
      </c>
      <c r="I39" s="16">
        <v>16</v>
      </c>
      <c r="J39" s="16">
        <v>114.4</v>
      </c>
      <c r="K39" s="16">
        <v>1.44</v>
      </c>
      <c r="L39" s="16">
        <v>0.03</v>
      </c>
      <c r="M39" s="13"/>
      <c r="N39" s="16">
        <v>16</v>
      </c>
    </row>
    <row r="40" spans="1:14" ht="15.75" x14ac:dyDescent="0.25">
      <c r="A40" s="41" t="s">
        <v>87</v>
      </c>
      <c r="B40" s="14" t="s">
        <v>38</v>
      </c>
      <c r="C40" s="15">
        <v>150</v>
      </c>
      <c r="D40" s="16">
        <v>2.78</v>
      </c>
      <c r="E40" s="16">
        <v>6.48</v>
      </c>
      <c r="F40" s="16">
        <v>34.520000000000003</v>
      </c>
      <c r="G40" s="16">
        <v>213.53</v>
      </c>
      <c r="H40" s="16">
        <v>21.96</v>
      </c>
      <c r="I40" s="16">
        <v>43.99</v>
      </c>
      <c r="J40" s="16">
        <v>119.59</v>
      </c>
      <c r="K40" s="16">
        <v>1.73</v>
      </c>
      <c r="L40" s="16">
        <v>0.23</v>
      </c>
      <c r="M40" s="16">
        <v>31.5</v>
      </c>
      <c r="N40" s="16">
        <v>31.5</v>
      </c>
    </row>
    <row r="41" spans="1:14" ht="15.75" x14ac:dyDescent="0.25">
      <c r="A41" s="41" t="s">
        <v>88</v>
      </c>
      <c r="B41" s="14" t="s">
        <v>39</v>
      </c>
      <c r="C41" s="15">
        <v>200</v>
      </c>
      <c r="D41" s="16">
        <v>0.78</v>
      </c>
      <c r="E41" s="16"/>
      <c r="F41" s="16">
        <v>20.02</v>
      </c>
      <c r="G41" s="16">
        <v>80.58</v>
      </c>
      <c r="H41" s="16">
        <v>6.4</v>
      </c>
      <c r="I41" s="16"/>
      <c r="J41" s="16">
        <v>3.6</v>
      </c>
      <c r="K41" s="16">
        <v>0.18</v>
      </c>
      <c r="L41" s="16">
        <v>0.01</v>
      </c>
      <c r="M41" s="16">
        <v>1.08</v>
      </c>
      <c r="N41" s="13"/>
    </row>
    <row r="42" spans="1:14" ht="15.75" x14ac:dyDescent="0.25">
      <c r="A42" s="40"/>
      <c r="B42" s="14" t="s">
        <v>30</v>
      </c>
      <c r="C42" s="15">
        <v>40</v>
      </c>
      <c r="D42" s="16">
        <v>2.64</v>
      </c>
      <c r="E42" s="16">
        <v>0.48</v>
      </c>
      <c r="F42" s="16">
        <v>13.36</v>
      </c>
      <c r="G42" s="16">
        <v>69.599999999999994</v>
      </c>
      <c r="H42" s="13"/>
      <c r="I42" s="13"/>
      <c r="J42" s="13"/>
      <c r="K42" s="13"/>
      <c r="L42" s="13"/>
      <c r="M42" s="13"/>
      <c r="N42" s="13"/>
    </row>
    <row r="43" spans="1:14" ht="15.75" x14ac:dyDescent="0.25">
      <c r="A43" s="40"/>
      <c r="B43" s="14" t="s">
        <v>40</v>
      </c>
      <c r="C43" s="15"/>
      <c r="D43" s="16">
        <f t="shared" ref="D43:N43" si="4">SUM(D37:D42)</f>
        <v>26.630000000000003</v>
      </c>
      <c r="E43" s="16">
        <f t="shared" si="4"/>
        <v>24.330000000000002</v>
      </c>
      <c r="F43" s="16">
        <f t="shared" si="4"/>
        <v>90.06</v>
      </c>
      <c r="G43" s="16">
        <f t="shared" si="4"/>
        <v>689.80000000000007</v>
      </c>
      <c r="H43" s="16">
        <f t="shared" si="4"/>
        <v>105.25</v>
      </c>
      <c r="I43" s="16">
        <f t="shared" si="4"/>
        <v>99.53</v>
      </c>
      <c r="J43" s="16">
        <f t="shared" si="4"/>
        <v>328.83000000000004</v>
      </c>
      <c r="K43" s="16">
        <f t="shared" si="4"/>
        <v>5.24</v>
      </c>
      <c r="L43" s="16">
        <f t="shared" si="4"/>
        <v>0.39</v>
      </c>
      <c r="M43" s="16">
        <f t="shared" si="4"/>
        <v>46.53</v>
      </c>
      <c r="N43" s="16">
        <f t="shared" si="4"/>
        <v>47.5</v>
      </c>
    </row>
    <row r="45" spans="1:14" ht="15.75" x14ac:dyDescent="0.25">
      <c r="A45" s="68" t="s">
        <v>41</v>
      </c>
      <c r="B45" s="68"/>
      <c r="C45" s="68"/>
      <c r="D45" s="68"/>
      <c r="E45" s="68"/>
      <c r="F45" s="68"/>
      <c r="G45" s="68"/>
      <c r="H45" s="68"/>
      <c r="I45" s="68"/>
      <c r="J45" s="68"/>
      <c r="K45" s="68"/>
      <c r="L45" s="68"/>
      <c r="M45" s="68"/>
      <c r="N45" s="68"/>
    </row>
    <row r="46" spans="1:14" ht="31.5" x14ac:dyDescent="0.25">
      <c r="A46" s="15" t="s">
        <v>67</v>
      </c>
      <c r="B46" s="42" t="s">
        <v>42</v>
      </c>
      <c r="C46" s="15">
        <v>100</v>
      </c>
      <c r="D46" s="16">
        <v>1.3</v>
      </c>
      <c r="E46" s="16">
        <v>6.19</v>
      </c>
      <c r="F46" s="16">
        <v>4.72</v>
      </c>
      <c r="G46" s="16">
        <v>79.599999999999994</v>
      </c>
      <c r="H46" s="16">
        <v>17.579999999999998</v>
      </c>
      <c r="I46" s="16">
        <v>17.79</v>
      </c>
      <c r="J46" s="16">
        <v>0.84</v>
      </c>
      <c r="K46" s="16">
        <v>0.5</v>
      </c>
      <c r="L46" s="16">
        <v>0.06</v>
      </c>
      <c r="M46" s="16">
        <v>20.48</v>
      </c>
      <c r="N46" s="13"/>
    </row>
    <row r="47" spans="1:14" ht="15.75" x14ac:dyDescent="0.25">
      <c r="A47" s="15" t="s">
        <v>94</v>
      </c>
      <c r="B47" s="14" t="s">
        <v>93</v>
      </c>
      <c r="C47" s="15" t="s">
        <v>95</v>
      </c>
      <c r="D47" s="16">
        <v>7.18</v>
      </c>
      <c r="E47" s="16">
        <v>3.3</v>
      </c>
      <c r="F47" s="16">
        <v>14.65</v>
      </c>
      <c r="G47" s="16">
        <v>113</v>
      </c>
      <c r="H47" s="16">
        <v>24.98</v>
      </c>
      <c r="I47" s="16">
        <v>29.45</v>
      </c>
      <c r="J47" s="16">
        <v>96.93</v>
      </c>
      <c r="K47" s="16">
        <v>1.24</v>
      </c>
      <c r="L47" s="16">
        <v>0.11</v>
      </c>
      <c r="M47" s="16">
        <v>8.33</v>
      </c>
      <c r="N47" s="13"/>
    </row>
    <row r="48" spans="1:14" ht="15.75" x14ac:dyDescent="0.25">
      <c r="A48" s="15" t="s">
        <v>91</v>
      </c>
      <c r="B48" s="14" t="s">
        <v>43</v>
      </c>
      <c r="C48" s="15" t="s">
        <v>92</v>
      </c>
      <c r="D48" s="16">
        <v>17.649999999999999</v>
      </c>
      <c r="E48" s="16">
        <v>14.58</v>
      </c>
      <c r="F48" s="16">
        <v>4.7</v>
      </c>
      <c r="G48" s="16">
        <v>221</v>
      </c>
      <c r="H48" s="16">
        <v>54.5</v>
      </c>
      <c r="I48" s="16">
        <v>20.3</v>
      </c>
      <c r="J48" s="16">
        <v>132.9</v>
      </c>
      <c r="K48" s="16">
        <v>1.62</v>
      </c>
      <c r="L48" s="16">
        <v>0.05</v>
      </c>
      <c r="M48" s="16">
        <v>0.02</v>
      </c>
      <c r="N48" s="16">
        <v>43</v>
      </c>
    </row>
    <row r="49" spans="1:14" ht="15.75" x14ac:dyDescent="0.25">
      <c r="A49" s="46" t="s">
        <v>90</v>
      </c>
      <c r="B49" s="14" t="s">
        <v>44</v>
      </c>
      <c r="C49" s="15">
        <v>150</v>
      </c>
      <c r="D49" s="16">
        <v>5.52</v>
      </c>
      <c r="E49" s="16">
        <v>4.5199999999999996</v>
      </c>
      <c r="F49" s="16">
        <v>26.45</v>
      </c>
      <c r="G49" s="16">
        <v>168.45</v>
      </c>
      <c r="H49" s="16">
        <v>6.48</v>
      </c>
      <c r="I49" s="16">
        <v>23.16</v>
      </c>
      <c r="J49" s="16">
        <v>9.56</v>
      </c>
      <c r="K49" s="16">
        <v>1.48</v>
      </c>
      <c r="L49" s="16">
        <v>0.08</v>
      </c>
      <c r="M49" s="16"/>
      <c r="N49" s="16">
        <v>28</v>
      </c>
    </row>
    <row r="50" spans="1:14" ht="15.75" x14ac:dyDescent="0.25">
      <c r="A50" s="15" t="s">
        <v>89</v>
      </c>
      <c r="B50" s="14" t="s">
        <v>133</v>
      </c>
      <c r="C50" s="15">
        <v>200</v>
      </c>
      <c r="D50" s="16">
        <v>0.2</v>
      </c>
      <c r="E50" s="16">
        <v>0.2</v>
      </c>
      <c r="F50" s="16">
        <v>22.3</v>
      </c>
      <c r="G50" s="16">
        <v>110</v>
      </c>
      <c r="H50" s="16">
        <v>12</v>
      </c>
      <c r="I50" s="16"/>
      <c r="J50" s="16">
        <v>2.4</v>
      </c>
      <c r="K50" s="16">
        <v>0.8</v>
      </c>
      <c r="L50" s="16">
        <v>0.02</v>
      </c>
      <c r="M50" s="13"/>
      <c r="N50" s="13"/>
    </row>
    <row r="51" spans="1:14" ht="15.75" x14ac:dyDescent="0.25">
      <c r="A51" s="11"/>
      <c r="B51" s="14" t="s">
        <v>45</v>
      </c>
      <c r="C51" s="15">
        <v>40</v>
      </c>
      <c r="D51" s="16">
        <f t="shared" ref="D51:G51" si="5">D42</f>
        <v>2.64</v>
      </c>
      <c r="E51" s="16">
        <f t="shared" si="5"/>
        <v>0.48</v>
      </c>
      <c r="F51" s="16">
        <f t="shared" si="5"/>
        <v>13.36</v>
      </c>
      <c r="G51" s="16">
        <f t="shared" si="5"/>
        <v>69.599999999999994</v>
      </c>
      <c r="H51" s="13"/>
      <c r="I51" s="13"/>
      <c r="J51" s="13"/>
      <c r="K51" s="13"/>
      <c r="L51" s="13"/>
      <c r="M51" s="13"/>
      <c r="N51" s="13"/>
    </row>
    <row r="52" spans="1:14" ht="15.75" x14ac:dyDescent="0.25">
      <c r="A52" s="11"/>
      <c r="B52" s="14" t="s">
        <v>21</v>
      </c>
      <c r="C52" s="15"/>
      <c r="D52" s="16">
        <f t="shared" ref="D52:N52" si="6">SUM(D46:D51)</f>
        <v>34.489999999999995</v>
      </c>
      <c r="E52" s="16">
        <f t="shared" si="6"/>
        <v>29.27</v>
      </c>
      <c r="F52" s="16">
        <f t="shared" si="6"/>
        <v>86.179999999999993</v>
      </c>
      <c r="G52" s="16">
        <f t="shared" si="6"/>
        <v>761.65</v>
      </c>
      <c r="H52" s="16">
        <f t="shared" si="6"/>
        <v>115.54</v>
      </c>
      <c r="I52" s="16">
        <f t="shared" si="6"/>
        <v>90.699999999999989</v>
      </c>
      <c r="J52" s="16">
        <f t="shared" si="6"/>
        <v>242.63000000000002</v>
      </c>
      <c r="K52" s="16">
        <f t="shared" si="6"/>
        <v>5.64</v>
      </c>
      <c r="L52" s="16">
        <f t="shared" si="6"/>
        <v>0.32</v>
      </c>
      <c r="M52" s="16">
        <f t="shared" si="6"/>
        <v>28.830000000000002</v>
      </c>
      <c r="N52" s="16">
        <f t="shared" si="6"/>
        <v>71</v>
      </c>
    </row>
    <row r="54" spans="1:14" ht="18.75" x14ac:dyDescent="0.3">
      <c r="A54" s="66" t="s">
        <v>46</v>
      </c>
      <c r="B54" s="66"/>
      <c r="C54" s="66"/>
      <c r="D54" s="66"/>
      <c r="E54" s="66"/>
      <c r="F54" s="66"/>
      <c r="G54" s="66"/>
      <c r="H54" s="66"/>
      <c r="I54" s="66"/>
      <c r="J54" s="66"/>
      <c r="K54" s="66"/>
      <c r="L54" s="66"/>
      <c r="M54" s="66"/>
      <c r="N54" s="66"/>
    </row>
    <row r="55" spans="1:14" ht="15.75" x14ac:dyDescent="0.25">
      <c r="A55" s="15" t="s">
        <v>97</v>
      </c>
      <c r="B55" s="14" t="s">
        <v>47</v>
      </c>
      <c r="C55" s="15">
        <v>100</v>
      </c>
      <c r="D55" s="16">
        <v>1.41</v>
      </c>
      <c r="E55" s="16">
        <v>5.08</v>
      </c>
      <c r="F55" s="16">
        <v>9.02</v>
      </c>
      <c r="G55" s="16">
        <v>87.4</v>
      </c>
      <c r="H55" s="16">
        <v>37.369999999999997</v>
      </c>
      <c r="I55" s="16">
        <v>15.16</v>
      </c>
      <c r="J55" s="16">
        <v>0.51</v>
      </c>
      <c r="K55" s="16">
        <v>0.32</v>
      </c>
      <c r="L55" s="16">
        <v>0.03</v>
      </c>
      <c r="M55" s="16">
        <v>32.450000000000003</v>
      </c>
      <c r="N55" s="13"/>
    </row>
    <row r="56" spans="1:14" ht="31.5" x14ac:dyDescent="0.25">
      <c r="A56" s="15" t="s">
        <v>100</v>
      </c>
      <c r="B56" s="42" t="s">
        <v>98</v>
      </c>
      <c r="C56" s="15" t="s">
        <v>95</v>
      </c>
      <c r="D56" s="16">
        <v>4.4000000000000004</v>
      </c>
      <c r="E56" s="16">
        <v>5.68</v>
      </c>
      <c r="F56" s="16">
        <v>16.670000000000002</v>
      </c>
      <c r="G56" s="16">
        <v>149.25</v>
      </c>
      <c r="H56" s="16">
        <v>17.36</v>
      </c>
      <c r="I56" s="16">
        <v>19.399999999999999</v>
      </c>
      <c r="J56" s="16">
        <v>46.74</v>
      </c>
      <c r="K56" s="16">
        <v>0.62</v>
      </c>
      <c r="L56" s="16">
        <v>0.112</v>
      </c>
      <c r="M56" s="16">
        <v>4.74</v>
      </c>
      <c r="N56" s="13"/>
    </row>
    <row r="57" spans="1:14" ht="31.5" x14ac:dyDescent="0.25">
      <c r="A57" s="15" t="s">
        <v>99</v>
      </c>
      <c r="B57" s="42" t="s">
        <v>48</v>
      </c>
      <c r="C57" s="15">
        <v>150</v>
      </c>
      <c r="D57" s="16">
        <v>4.79</v>
      </c>
      <c r="E57" s="16">
        <v>4.26</v>
      </c>
      <c r="F57" s="16">
        <v>30.9</v>
      </c>
      <c r="G57" s="16">
        <v>187.04</v>
      </c>
      <c r="H57" s="16">
        <v>39.14</v>
      </c>
      <c r="I57" s="16">
        <v>0.02</v>
      </c>
      <c r="J57" s="16">
        <v>168</v>
      </c>
      <c r="K57" s="16">
        <v>1.1000000000000001</v>
      </c>
      <c r="L57" s="16">
        <v>0.12</v>
      </c>
      <c r="M57" s="16"/>
      <c r="N57" s="16">
        <v>0.02</v>
      </c>
    </row>
    <row r="58" spans="1:14" ht="15.75" x14ac:dyDescent="0.25">
      <c r="A58" s="15" t="s">
        <v>101</v>
      </c>
      <c r="B58" s="14" t="s">
        <v>49</v>
      </c>
      <c r="C58" s="15" t="s">
        <v>102</v>
      </c>
      <c r="D58" s="16">
        <v>11.9</v>
      </c>
      <c r="E58" s="16">
        <v>9.76</v>
      </c>
      <c r="F58" s="16">
        <v>2.87</v>
      </c>
      <c r="G58" s="16">
        <v>101.5</v>
      </c>
      <c r="H58" s="16">
        <v>24.36</v>
      </c>
      <c r="I58" s="16">
        <v>26.01</v>
      </c>
      <c r="J58" s="16">
        <v>194.69</v>
      </c>
      <c r="K58" s="16">
        <v>2.3199999999999998</v>
      </c>
      <c r="L58" s="16">
        <v>0.17</v>
      </c>
      <c r="M58" s="16">
        <v>1.28</v>
      </c>
      <c r="N58" s="13"/>
    </row>
    <row r="59" spans="1:14" ht="15.75" x14ac:dyDescent="0.25">
      <c r="A59" s="15" t="s">
        <v>103</v>
      </c>
      <c r="B59" s="14" t="s">
        <v>50</v>
      </c>
      <c r="C59" s="15">
        <v>200</v>
      </c>
      <c r="D59" s="16">
        <v>1.04</v>
      </c>
      <c r="E59" s="16"/>
      <c r="F59" s="16">
        <v>26.69</v>
      </c>
      <c r="G59" s="16">
        <v>107.44</v>
      </c>
      <c r="H59" s="16">
        <v>41.14</v>
      </c>
      <c r="I59" s="16">
        <v>22.96</v>
      </c>
      <c r="J59" s="16">
        <v>29.2</v>
      </c>
      <c r="K59" s="16">
        <v>0.68</v>
      </c>
      <c r="L59" s="13"/>
      <c r="M59" s="16">
        <v>0.41</v>
      </c>
      <c r="N59" s="13"/>
    </row>
    <row r="60" spans="1:14" ht="15.75" x14ac:dyDescent="0.25">
      <c r="A60" s="11"/>
      <c r="B60" s="14" t="s">
        <v>20</v>
      </c>
      <c r="C60" s="15">
        <v>40</v>
      </c>
      <c r="D60" s="16">
        <f t="shared" ref="D60:G60" si="7">D42</f>
        <v>2.64</v>
      </c>
      <c r="E60" s="16">
        <f t="shared" si="7"/>
        <v>0.48</v>
      </c>
      <c r="F60" s="16">
        <f t="shared" si="7"/>
        <v>13.36</v>
      </c>
      <c r="G60" s="16">
        <f t="shared" si="7"/>
        <v>69.599999999999994</v>
      </c>
      <c r="H60" s="13"/>
      <c r="I60" s="13"/>
      <c r="J60" s="13"/>
      <c r="K60" s="13"/>
      <c r="L60" s="13"/>
      <c r="M60" s="13"/>
      <c r="N60" s="13"/>
    </row>
    <row r="61" spans="1:14" ht="15.75" x14ac:dyDescent="0.25">
      <c r="A61" s="11"/>
      <c r="B61" s="47" t="s">
        <v>104</v>
      </c>
      <c r="C61" s="48">
        <v>100</v>
      </c>
      <c r="D61" s="49">
        <v>0.44</v>
      </c>
      <c r="E61" s="49">
        <v>0.34</v>
      </c>
      <c r="F61" s="50">
        <v>10.38</v>
      </c>
      <c r="G61" s="15">
        <v>47</v>
      </c>
      <c r="H61" s="15">
        <v>12</v>
      </c>
      <c r="I61" s="15">
        <v>8</v>
      </c>
      <c r="J61" s="15">
        <v>28</v>
      </c>
      <c r="K61" s="15">
        <v>0.5</v>
      </c>
      <c r="L61" s="15">
        <v>0.06</v>
      </c>
      <c r="M61" s="15">
        <v>10</v>
      </c>
      <c r="N61" s="10"/>
    </row>
    <row r="62" spans="1:14" ht="15.75" x14ac:dyDescent="0.25">
      <c r="A62" s="4"/>
      <c r="B62" s="14" t="s">
        <v>21</v>
      </c>
      <c r="C62" s="15"/>
      <c r="D62" s="16">
        <f t="shared" ref="D62:N62" si="8">SUM(D55:D61)</f>
        <v>26.62</v>
      </c>
      <c r="E62" s="16">
        <f t="shared" si="8"/>
        <v>25.6</v>
      </c>
      <c r="F62" s="16">
        <f t="shared" si="8"/>
        <v>109.89</v>
      </c>
      <c r="G62" s="16">
        <f t="shared" si="8"/>
        <v>749.23000000000013</v>
      </c>
      <c r="H62" s="16">
        <f t="shared" si="8"/>
        <v>171.37</v>
      </c>
      <c r="I62" s="16">
        <f t="shared" si="8"/>
        <v>91.550000000000011</v>
      </c>
      <c r="J62" s="16">
        <f t="shared" si="8"/>
        <v>467.14</v>
      </c>
      <c r="K62" s="16">
        <f t="shared" si="8"/>
        <v>5.5399999999999991</v>
      </c>
      <c r="L62" s="16">
        <f t="shared" si="8"/>
        <v>0.49200000000000005</v>
      </c>
      <c r="M62" s="16">
        <f t="shared" si="8"/>
        <v>48.88</v>
      </c>
      <c r="N62" s="16">
        <f t="shared" si="8"/>
        <v>0.02</v>
      </c>
    </row>
    <row r="63" spans="1:14" ht="30.75" customHeight="1" x14ac:dyDescent="0.25">
      <c r="A63" s="68" t="s">
        <v>51</v>
      </c>
      <c r="B63" s="68"/>
      <c r="C63" s="68"/>
      <c r="D63" s="68"/>
      <c r="E63" s="68"/>
      <c r="F63" s="68"/>
      <c r="G63" s="68"/>
      <c r="H63" s="68"/>
      <c r="I63" s="68"/>
      <c r="J63" s="68"/>
      <c r="K63" s="68"/>
      <c r="L63" s="68"/>
      <c r="M63" s="68"/>
      <c r="N63" s="68"/>
    </row>
    <row r="64" spans="1:14" ht="15.75" x14ac:dyDescent="0.25">
      <c r="A64" s="15" t="s">
        <v>105</v>
      </c>
      <c r="B64" s="25" t="s">
        <v>106</v>
      </c>
      <c r="C64" s="15">
        <v>100</v>
      </c>
      <c r="D64" s="16">
        <v>0.81</v>
      </c>
      <c r="E64" s="16">
        <v>3.7</v>
      </c>
      <c r="F64" s="16">
        <v>4.6399999999999997</v>
      </c>
      <c r="G64" s="16">
        <v>54.96</v>
      </c>
      <c r="H64" s="16">
        <v>33.549999999999997</v>
      </c>
      <c r="I64" s="16">
        <v>21.35</v>
      </c>
      <c r="J64" s="16">
        <v>40.17</v>
      </c>
      <c r="K64" s="16">
        <v>0.88</v>
      </c>
      <c r="L64" s="16">
        <v>0.06</v>
      </c>
      <c r="M64" s="16">
        <v>10.25</v>
      </c>
      <c r="N64" s="13"/>
    </row>
    <row r="65" spans="1:16" ht="15.75" x14ac:dyDescent="0.25">
      <c r="A65" s="15" t="s">
        <v>107</v>
      </c>
      <c r="B65" s="25" t="s">
        <v>65</v>
      </c>
      <c r="C65" s="15" t="s">
        <v>108</v>
      </c>
      <c r="D65" s="16">
        <v>5.27</v>
      </c>
      <c r="E65" s="16">
        <v>6.8</v>
      </c>
      <c r="F65" s="16">
        <v>14.25</v>
      </c>
      <c r="G65" s="16">
        <v>103.13</v>
      </c>
      <c r="H65" s="16">
        <v>19.5</v>
      </c>
      <c r="I65" s="16">
        <v>10</v>
      </c>
      <c r="J65" s="16">
        <v>71.5</v>
      </c>
      <c r="K65" s="16">
        <v>0.9</v>
      </c>
      <c r="L65" s="13"/>
      <c r="M65" s="13"/>
      <c r="N65" s="16">
        <v>10</v>
      </c>
    </row>
    <row r="66" spans="1:16" ht="31.5" x14ac:dyDescent="0.25">
      <c r="A66" s="15" t="s">
        <v>109</v>
      </c>
      <c r="B66" s="42" t="s">
        <v>53</v>
      </c>
      <c r="C66" s="15" t="s">
        <v>64</v>
      </c>
      <c r="D66" s="16">
        <v>13.87</v>
      </c>
      <c r="E66" s="16">
        <v>4.8499999999999996</v>
      </c>
      <c r="F66" s="16">
        <v>6.53</v>
      </c>
      <c r="G66" s="16">
        <v>150</v>
      </c>
      <c r="H66" s="16">
        <v>19.32</v>
      </c>
      <c r="I66" s="49">
        <v>15</v>
      </c>
      <c r="J66" s="16">
        <v>126.38</v>
      </c>
      <c r="K66" s="16">
        <v>0.81</v>
      </c>
      <c r="L66" s="16">
        <v>7.4999999999999997E-2</v>
      </c>
      <c r="M66" s="16">
        <v>1.44</v>
      </c>
      <c r="N66" s="16">
        <v>5.63</v>
      </c>
    </row>
    <row r="67" spans="1:16" ht="15.75" x14ac:dyDescent="0.25">
      <c r="A67" s="11"/>
      <c r="B67" s="25" t="s">
        <v>110</v>
      </c>
      <c r="C67" s="15">
        <v>200</v>
      </c>
      <c r="D67" s="16">
        <v>1</v>
      </c>
      <c r="E67" s="16">
        <v>0.03</v>
      </c>
      <c r="F67" s="16">
        <v>24</v>
      </c>
      <c r="G67" s="16">
        <v>94</v>
      </c>
      <c r="H67" s="13"/>
      <c r="I67" s="13"/>
      <c r="J67" s="13"/>
      <c r="K67" s="13"/>
      <c r="L67" s="13"/>
      <c r="M67" s="13"/>
      <c r="N67" s="13"/>
    </row>
    <row r="68" spans="1:16" ht="15.75" x14ac:dyDescent="0.25">
      <c r="A68" s="11"/>
      <c r="B68" s="25" t="s">
        <v>54</v>
      </c>
      <c r="C68" s="15">
        <v>40</v>
      </c>
      <c r="D68" s="16">
        <v>0.04</v>
      </c>
      <c r="E68" s="16"/>
      <c r="F68" s="16">
        <v>29.8</v>
      </c>
      <c r="G68" s="16">
        <v>154</v>
      </c>
      <c r="H68" s="13"/>
      <c r="I68" s="13"/>
      <c r="J68" s="13"/>
      <c r="K68" s="13"/>
      <c r="L68" s="13"/>
      <c r="M68" s="13"/>
      <c r="N68" s="13"/>
    </row>
    <row r="69" spans="1:16" ht="15.75" x14ac:dyDescent="0.25">
      <c r="A69" s="11"/>
      <c r="B69" s="25" t="s">
        <v>20</v>
      </c>
      <c r="C69" s="15">
        <v>40</v>
      </c>
      <c r="D69" s="16">
        <v>2.64</v>
      </c>
      <c r="E69" s="16">
        <v>0.48</v>
      </c>
      <c r="F69" s="16">
        <v>13.36</v>
      </c>
      <c r="G69" s="16">
        <v>69.599999999999994</v>
      </c>
      <c r="H69" s="13"/>
      <c r="I69" s="13"/>
      <c r="J69" s="13"/>
      <c r="K69" s="13"/>
      <c r="L69" s="13"/>
      <c r="M69" s="13"/>
      <c r="N69" s="13"/>
    </row>
    <row r="70" spans="1:16" ht="15.75" x14ac:dyDescent="0.25">
      <c r="A70" s="11"/>
      <c r="B70" s="25" t="s">
        <v>21</v>
      </c>
      <c r="C70" s="15"/>
      <c r="D70" s="16">
        <f t="shared" ref="D70:N70" si="9">SUM(D64:D69)</f>
        <v>23.63</v>
      </c>
      <c r="E70" s="16">
        <f t="shared" si="9"/>
        <v>15.86</v>
      </c>
      <c r="F70" s="16">
        <f t="shared" si="9"/>
        <v>92.58</v>
      </c>
      <c r="G70" s="16">
        <f t="shared" si="9"/>
        <v>625.69000000000005</v>
      </c>
      <c r="H70" s="16">
        <f t="shared" si="9"/>
        <v>72.37</v>
      </c>
      <c r="I70" s="16">
        <f t="shared" si="9"/>
        <v>46.35</v>
      </c>
      <c r="J70" s="16">
        <f t="shared" si="9"/>
        <v>238.05</v>
      </c>
      <c r="K70" s="16">
        <f t="shared" si="9"/>
        <v>2.59</v>
      </c>
      <c r="L70" s="16">
        <f t="shared" si="9"/>
        <v>0.13500000000000001</v>
      </c>
      <c r="M70" s="16">
        <f t="shared" si="9"/>
        <v>11.69</v>
      </c>
      <c r="N70" s="16">
        <f t="shared" si="9"/>
        <v>15.629999999999999</v>
      </c>
    </row>
    <row r="72" spans="1:16" ht="15.75" x14ac:dyDescent="0.25">
      <c r="A72" s="68" t="s">
        <v>96</v>
      </c>
      <c r="B72" s="68"/>
      <c r="C72" s="68"/>
      <c r="D72" s="68"/>
      <c r="E72" s="68"/>
      <c r="F72" s="68"/>
      <c r="G72" s="68"/>
      <c r="H72" s="68"/>
      <c r="I72" s="68"/>
      <c r="J72" s="68"/>
      <c r="K72" s="68"/>
      <c r="L72" s="68"/>
      <c r="M72" s="68"/>
      <c r="N72" s="68"/>
    </row>
    <row r="73" spans="1:16" ht="15.75" x14ac:dyDescent="0.25">
      <c r="A73" s="15" t="s">
        <v>97</v>
      </c>
      <c r="B73" s="18" t="s">
        <v>111</v>
      </c>
      <c r="C73" s="15">
        <f t="shared" ref="C73:M73" si="10">C55</f>
        <v>100</v>
      </c>
      <c r="D73" s="15">
        <f t="shared" si="10"/>
        <v>1.41</v>
      </c>
      <c r="E73" s="15">
        <f t="shared" si="10"/>
        <v>5.08</v>
      </c>
      <c r="F73" s="15">
        <f t="shared" si="10"/>
        <v>9.02</v>
      </c>
      <c r="G73" s="15">
        <f t="shared" si="10"/>
        <v>87.4</v>
      </c>
      <c r="H73" s="15">
        <f t="shared" si="10"/>
        <v>37.369999999999997</v>
      </c>
      <c r="I73" s="15">
        <f t="shared" si="10"/>
        <v>15.16</v>
      </c>
      <c r="J73" s="15">
        <v>27.61</v>
      </c>
      <c r="K73" s="15">
        <v>0.51</v>
      </c>
      <c r="L73" s="15">
        <f t="shared" si="10"/>
        <v>0.03</v>
      </c>
      <c r="M73" s="15">
        <f t="shared" si="10"/>
        <v>32.450000000000003</v>
      </c>
      <c r="N73" s="11"/>
      <c r="P73" s="54"/>
    </row>
    <row r="74" spans="1:16" ht="31.5" x14ac:dyDescent="0.25">
      <c r="A74" s="15" t="s">
        <v>112</v>
      </c>
      <c r="B74" s="42" t="s">
        <v>55</v>
      </c>
      <c r="C74" s="15">
        <f t="shared" ref="C74:K74" si="11">C21</f>
        <v>250</v>
      </c>
      <c r="D74" s="15">
        <f t="shared" si="11"/>
        <v>5.49</v>
      </c>
      <c r="E74" s="15">
        <f t="shared" si="11"/>
        <v>5.28</v>
      </c>
      <c r="F74" s="15">
        <f t="shared" si="11"/>
        <v>16.329999999999998</v>
      </c>
      <c r="G74" s="16">
        <f>G21</f>
        <v>134.75</v>
      </c>
      <c r="H74" s="51">
        <f t="shared" si="11"/>
        <v>38.08</v>
      </c>
      <c r="I74" s="15">
        <f t="shared" si="11"/>
        <v>35.299999999999997</v>
      </c>
      <c r="J74" s="15">
        <f t="shared" si="11"/>
        <v>87.18</v>
      </c>
      <c r="K74" s="15">
        <f t="shared" si="11"/>
        <v>1.03</v>
      </c>
      <c r="L74" s="15">
        <v>0.23</v>
      </c>
      <c r="M74" s="15">
        <v>5.81</v>
      </c>
      <c r="N74" s="11"/>
    </row>
    <row r="75" spans="1:16" ht="15.75" x14ac:dyDescent="0.25">
      <c r="A75" s="15" t="s">
        <v>113</v>
      </c>
      <c r="B75" s="18" t="s">
        <v>56</v>
      </c>
      <c r="C75" s="15">
        <v>175</v>
      </c>
      <c r="D75" s="15">
        <v>9.59</v>
      </c>
      <c r="E75" s="15">
        <v>22.94</v>
      </c>
      <c r="F75" s="15">
        <v>39.33</v>
      </c>
      <c r="G75" s="15">
        <v>380.68</v>
      </c>
      <c r="H75" s="15">
        <v>22.61</v>
      </c>
      <c r="I75" s="15">
        <v>36.880000000000003</v>
      </c>
      <c r="J75" s="15">
        <v>205.26</v>
      </c>
      <c r="K75" s="15">
        <v>2.33</v>
      </c>
      <c r="L75" s="11"/>
      <c r="M75" s="15">
        <v>0.36</v>
      </c>
      <c r="N75" s="15">
        <v>0.01</v>
      </c>
    </row>
    <row r="76" spans="1:16" ht="15.75" x14ac:dyDescent="0.25">
      <c r="A76" s="15" t="s">
        <v>89</v>
      </c>
      <c r="B76" s="18" t="s">
        <v>114</v>
      </c>
      <c r="C76" s="15">
        <f t="shared" ref="C76:G76" si="12">C50</f>
        <v>200</v>
      </c>
      <c r="D76" s="15">
        <f t="shared" si="12"/>
        <v>0.2</v>
      </c>
      <c r="E76" s="15">
        <f t="shared" si="12"/>
        <v>0.2</v>
      </c>
      <c r="F76" s="15">
        <f t="shared" si="12"/>
        <v>22.3</v>
      </c>
      <c r="G76" s="15">
        <f t="shared" si="12"/>
        <v>110</v>
      </c>
      <c r="H76" s="15">
        <v>14.72</v>
      </c>
      <c r="I76" s="15">
        <v>5.4</v>
      </c>
      <c r="J76" s="15">
        <v>4.4000000000000004</v>
      </c>
      <c r="K76" s="15">
        <v>0.9</v>
      </c>
      <c r="L76" s="15">
        <v>0.26</v>
      </c>
      <c r="M76" s="15">
        <v>20.3</v>
      </c>
      <c r="N76" s="15">
        <v>0.1</v>
      </c>
    </row>
    <row r="77" spans="1:16" ht="15.75" x14ac:dyDescent="0.25">
      <c r="A77" s="11"/>
      <c r="B77" s="18" t="s">
        <v>20</v>
      </c>
      <c r="C77" s="15">
        <f>C69</f>
        <v>40</v>
      </c>
      <c r="D77" s="15">
        <f>D69</f>
        <v>2.64</v>
      </c>
      <c r="E77" s="15">
        <f>E69</f>
        <v>0.48</v>
      </c>
      <c r="F77" s="15">
        <f>F69</f>
        <v>13.36</v>
      </c>
      <c r="G77" s="15">
        <f>G69</f>
        <v>69.599999999999994</v>
      </c>
      <c r="H77" s="11"/>
      <c r="I77" s="11"/>
      <c r="J77" s="11"/>
      <c r="K77" s="11"/>
      <c r="L77" s="11"/>
      <c r="M77" s="11"/>
      <c r="N77" s="11"/>
    </row>
    <row r="78" spans="1:16" ht="15.75" x14ac:dyDescent="0.25">
      <c r="A78" s="11"/>
      <c r="B78" s="18" t="s">
        <v>21</v>
      </c>
      <c r="C78" s="18"/>
      <c r="D78" s="18">
        <f t="shared" ref="D78:N78" si="13">SUM(D73:D77)</f>
        <v>19.330000000000002</v>
      </c>
      <c r="E78" s="18">
        <f t="shared" si="13"/>
        <v>33.979999999999997</v>
      </c>
      <c r="F78" s="18">
        <f t="shared" si="13"/>
        <v>100.33999999999999</v>
      </c>
      <c r="G78" s="18">
        <f t="shared" si="13"/>
        <v>782.43000000000006</v>
      </c>
      <c r="H78" s="18">
        <f t="shared" si="13"/>
        <v>112.77999999999999</v>
      </c>
      <c r="I78" s="18">
        <f t="shared" si="13"/>
        <v>92.740000000000009</v>
      </c>
      <c r="J78" s="18">
        <f t="shared" si="13"/>
        <v>324.45</v>
      </c>
      <c r="K78" s="18">
        <f t="shared" si="13"/>
        <v>4.7700000000000005</v>
      </c>
      <c r="L78" s="18">
        <f t="shared" si="13"/>
        <v>0.52</v>
      </c>
      <c r="M78" s="18">
        <f t="shared" si="13"/>
        <v>58.92</v>
      </c>
      <c r="N78" s="18">
        <f t="shared" si="13"/>
        <v>0.11</v>
      </c>
    </row>
    <row r="80" spans="1:16" ht="15.75" x14ac:dyDescent="0.25">
      <c r="A80" s="68" t="s">
        <v>57</v>
      </c>
      <c r="B80" s="68"/>
      <c r="C80" s="68"/>
      <c r="D80" s="68"/>
      <c r="E80" s="68"/>
      <c r="F80" s="68"/>
      <c r="G80" s="68"/>
      <c r="H80" s="68"/>
      <c r="I80" s="68"/>
      <c r="J80" s="68"/>
      <c r="K80" s="68"/>
      <c r="L80" s="68"/>
      <c r="M80" s="68"/>
      <c r="N80" s="68"/>
    </row>
    <row r="81" spans="1:14" ht="47.25" x14ac:dyDescent="0.25">
      <c r="A81" s="15" t="s">
        <v>116</v>
      </c>
      <c r="B81" s="42" t="s">
        <v>115</v>
      </c>
      <c r="C81" s="41">
        <v>60</v>
      </c>
      <c r="D81" s="16">
        <v>0.84</v>
      </c>
      <c r="E81" s="16">
        <v>4.8499999999999996</v>
      </c>
      <c r="F81" s="16">
        <v>3.38</v>
      </c>
      <c r="G81" s="16">
        <v>60.91</v>
      </c>
      <c r="H81" s="16">
        <v>18.09</v>
      </c>
      <c r="I81" s="16">
        <v>12.59</v>
      </c>
      <c r="J81" s="16">
        <v>24.04</v>
      </c>
      <c r="K81" s="16">
        <v>0.45</v>
      </c>
      <c r="L81" s="16">
        <v>2.4E-2</v>
      </c>
      <c r="M81" s="16">
        <v>3.35</v>
      </c>
      <c r="N81" s="13"/>
    </row>
    <row r="82" spans="1:14" ht="32.25" customHeight="1" x14ac:dyDescent="0.25">
      <c r="A82" s="15" t="s">
        <v>117</v>
      </c>
      <c r="B82" s="42" t="s">
        <v>118</v>
      </c>
      <c r="C82" s="53" t="s">
        <v>119</v>
      </c>
      <c r="D82" s="16">
        <v>6.05</v>
      </c>
      <c r="E82" s="16">
        <v>5.46</v>
      </c>
      <c r="F82" s="16">
        <v>18.57</v>
      </c>
      <c r="G82" s="16">
        <v>113.25</v>
      </c>
      <c r="H82" s="16">
        <v>45.3</v>
      </c>
      <c r="I82" s="16">
        <v>51.89</v>
      </c>
      <c r="J82" s="16">
        <v>82.58</v>
      </c>
      <c r="K82" s="16">
        <v>1.53</v>
      </c>
      <c r="L82" s="16">
        <v>7.1999999999999995E-2</v>
      </c>
      <c r="M82" s="16">
        <v>18.54</v>
      </c>
      <c r="N82" s="13"/>
    </row>
    <row r="83" spans="1:14" ht="31.5" x14ac:dyDescent="0.25">
      <c r="A83" s="15" t="s">
        <v>120</v>
      </c>
      <c r="B83" s="42" t="s">
        <v>58</v>
      </c>
      <c r="C83" s="55" t="s">
        <v>121</v>
      </c>
      <c r="D83" s="53" t="s">
        <v>122</v>
      </c>
      <c r="E83" s="53">
        <v>15.16</v>
      </c>
      <c r="F83" s="16">
        <v>4.96</v>
      </c>
      <c r="G83" s="16">
        <v>230.2</v>
      </c>
      <c r="H83" s="16">
        <v>9.32</v>
      </c>
      <c r="I83" s="16">
        <v>13.4</v>
      </c>
      <c r="J83" s="16">
        <v>168.5</v>
      </c>
      <c r="K83" s="16">
        <v>0.51</v>
      </c>
      <c r="L83" s="16">
        <v>7.4999999999999997E-2</v>
      </c>
      <c r="M83" s="16">
        <v>1.24</v>
      </c>
      <c r="N83" s="16">
        <v>6.1</v>
      </c>
    </row>
    <row r="84" spans="1:14" ht="15.75" x14ac:dyDescent="0.25">
      <c r="A84" s="15" t="s">
        <v>123</v>
      </c>
      <c r="B84" s="18" t="s">
        <v>59</v>
      </c>
      <c r="C84" s="52">
        <f>C23</f>
        <v>150</v>
      </c>
      <c r="D84" s="16">
        <v>4.53</v>
      </c>
      <c r="E84" s="16">
        <v>9.82</v>
      </c>
      <c r="F84" s="16">
        <v>22.25</v>
      </c>
      <c r="G84" s="16">
        <v>188.6</v>
      </c>
      <c r="H84" s="16">
        <v>150.6</v>
      </c>
      <c r="I84" s="16">
        <f>I23</f>
        <v>52.7</v>
      </c>
      <c r="J84" s="16">
        <f>J23</f>
        <v>218.4</v>
      </c>
      <c r="K84" s="16">
        <f>K23</f>
        <v>2.6</v>
      </c>
      <c r="L84" s="16">
        <v>0.37</v>
      </c>
      <c r="M84" s="16">
        <v>0.06</v>
      </c>
      <c r="N84" s="16">
        <v>12</v>
      </c>
    </row>
    <row r="85" spans="1:14" ht="15.75" x14ac:dyDescent="0.25">
      <c r="A85" s="11"/>
      <c r="B85" s="18" t="str">
        <f t="shared" ref="B85:G85" si="14">B67</f>
        <v>Сок фруктовый (нектар)</v>
      </c>
      <c r="C85" s="52">
        <f t="shared" si="14"/>
        <v>200</v>
      </c>
      <c r="D85" s="16">
        <f t="shared" si="14"/>
        <v>1</v>
      </c>
      <c r="E85" s="16">
        <f t="shared" si="14"/>
        <v>0.03</v>
      </c>
      <c r="F85" s="16">
        <f t="shared" si="14"/>
        <v>24</v>
      </c>
      <c r="G85" s="16">
        <f t="shared" si="14"/>
        <v>94</v>
      </c>
      <c r="H85" s="13"/>
      <c r="I85" s="13"/>
      <c r="J85" s="13"/>
      <c r="K85" s="13"/>
      <c r="L85" s="13"/>
      <c r="M85" s="13"/>
      <c r="N85" s="13"/>
    </row>
    <row r="86" spans="1:14" ht="15.75" x14ac:dyDescent="0.25">
      <c r="A86" s="11"/>
      <c r="B86" s="18" t="s">
        <v>66</v>
      </c>
      <c r="C86" s="52">
        <f t="shared" ref="C86:G86" si="15">C77</f>
        <v>40</v>
      </c>
      <c r="D86" s="16">
        <f t="shared" si="15"/>
        <v>2.64</v>
      </c>
      <c r="E86" s="16">
        <f t="shared" si="15"/>
        <v>0.48</v>
      </c>
      <c r="F86" s="16">
        <f t="shared" si="15"/>
        <v>13.36</v>
      </c>
      <c r="G86" s="16">
        <f t="shared" si="15"/>
        <v>69.599999999999994</v>
      </c>
      <c r="H86" s="13"/>
      <c r="I86" s="13"/>
      <c r="J86" s="13"/>
      <c r="K86" s="13"/>
      <c r="L86" s="13"/>
      <c r="M86" s="13"/>
      <c r="N86" s="13"/>
    </row>
    <row r="87" spans="1:14" ht="15.75" x14ac:dyDescent="0.25">
      <c r="A87" s="11"/>
      <c r="B87" s="18" t="s">
        <v>21</v>
      </c>
      <c r="C87" s="52"/>
      <c r="D87" s="16">
        <f t="shared" ref="D87:N87" si="16">SUM(D81:D86)</f>
        <v>15.06</v>
      </c>
      <c r="E87" s="16">
        <f t="shared" si="16"/>
        <v>35.799999999999997</v>
      </c>
      <c r="F87" s="16">
        <f t="shared" si="16"/>
        <v>86.52</v>
      </c>
      <c r="G87" s="16">
        <f t="shared" si="16"/>
        <v>756.56000000000006</v>
      </c>
      <c r="H87" s="16">
        <f t="shared" si="16"/>
        <v>223.31</v>
      </c>
      <c r="I87" s="16">
        <f t="shared" si="16"/>
        <v>130.58000000000001</v>
      </c>
      <c r="J87" s="16">
        <f t="shared" si="16"/>
        <v>493.52</v>
      </c>
      <c r="K87" s="16">
        <f t="shared" si="16"/>
        <v>5.09</v>
      </c>
      <c r="L87" s="16">
        <f t="shared" si="16"/>
        <v>0.54099999999999993</v>
      </c>
      <c r="M87" s="16">
        <f t="shared" si="16"/>
        <v>23.189999999999998</v>
      </c>
      <c r="N87" s="16">
        <f t="shared" si="16"/>
        <v>18.100000000000001</v>
      </c>
    </row>
    <row r="89" spans="1:14" ht="15.75" x14ac:dyDescent="0.25">
      <c r="A89" s="68" t="s">
        <v>60</v>
      </c>
      <c r="B89" s="68"/>
      <c r="C89" s="68"/>
      <c r="D89" s="68"/>
      <c r="E89" s="68"/>
      <c r="F89" s="68"/>
      <c r="G89" s="68"/>
      <c r="H89" s="68"/>
      <c r="I89" s="68"/>
      <c r="J89" s="68"/>
      <c r="K89" s="68"/>
      <c r="L89" s="68"/>
      <c r="M89" s="68"/>
      <c r="N89" s="68"/>
    </row>
    <row r="90" spans="1:14" ht="30" x14ac:dyDescent="0.25">
      <c r="A90" s="56" t="s">
        <v>125</v>
      </c>
      <c r="B90" s="57" t="s">
        <v>124</v>
      </c>
      <c r="C90" s="15">
        <f>C20</f>
        <v>60</v>
      </c>
      <c r="D90" s="18">
        <v>1.08</v>
      </c>
      <c r="E90" s="16">
        <v>3</v>
      </c>
      <c r="F90" s="16">
        <v>15</v>
      </c>
      <c r="G90" s="16">
        <v>91.32</v>
      </c>
      <c r="H90" s="58">
        <v>29.57</v>
      </c>
      <c r="I90" s="16">
        <v>16.54</v>
      </c>
      <c r="J90" s="16">
        <v>2.8000000000000001E-2</v>
      </c>
      <c r="K90" s="16">
        <v>1.1200000000000001</v>
      </c>
      <c r="L90" s="16">
        <v>2.8000000000000001E-2</v>
      </c>
      <c r="M90" s="16">
        <v>4.51</v>
      </c>
      <c r="N90" s="16">
        <v>0.84</v>
      </c>
    </row>
    <row r="91" spans="1:14" ht="30" x14ac:dyDescent="0.25">
      <c r="A91" s="46" t="s">
        <v>126</v>
      </c>
      <c r="B91" s="59" t="s">
        <v>127</v>
      </c>
      <c r="C91" s="15" t="s">
        <v>128</v>
      </c>
      <c r="D91" s="16">
        <v>1.75</v>
      </c>
      <c r="E91" s="16">
        <v>4.8899999999999997</v>
      </c>
      <c r="F91" s="16">
        <v>8.44</v>
      </c>
      <c r="G91" s="16">
        <v>84.75</v>
      </c>
      <c r="H91" s="16">
        <v>43.33</v>
      </c>
      <c r="I91" s="16">
        <v>22.25</v>
      </c>
      <c r="J91" s="16">
        <v>47.63</v>
      </c>
      <c r="K91" s="16">
        <v>0.8</v>
      </c>
      <c r="L91" s="16"/>
      <c r="M91" s="16">
        <v>18.46</v>
      </c>
      <c r="N91" s="16"/>
    </row>
    <row r="92" spans="1:14" ht="28.5" customHeight="1" x14ac:dyDescent="0.25">
      <c r="A92" s="15" t="s">
        <v>75</v>
      </c>
      <c r="B92" s="60" t="s">
        <v>61</v>
      </c>
      <c r="C92" s="15">
        <v>80</v>
      </c>
      <c r="D92" s="16">
        <v>12.44</v>
      </c>
      <c r="E92" s="16">
        <v>9.24</v>
      </c>
      <c r="F92" s="16">
        <v>12.56</v>
      </c>
      <c r="G92" s="16">
        <v>183</v>
      </c>
      <c r="H92" s="16">
        <v>35</v>
      </c>
      <c r="I92" s="16">
        <v>25.7</v>
      </c>
      <c r="J92" s="16">
        <v>133.1</v>
      </c>
      <c r="K92" s="16">
        <v>1.2</v>
      </c>
      <c r="L92" s="16">
        <v>0.08</v>
      </c>
      <c r="M92" s="16">
        <v>0.12</v>
      </c>
      <c r="N92" s="16">
        <v>23</v>
      </c>
    </row>
    <row r="93" spans="1:14" ht="15.75" x14ac:dyDescent="0.25">
      <c r="A93" s="15" t="s">
        <v>129</v>
      </c>
      <c r="B93" s="60" t="s">
        <v>62</v>
      </c>
      <c r="C93" s="15">
        <v>150</v>
      </c>
      <c r="D93" s="16">
        <v>3.06</v>
      </c>
      <c r="E93" s="16">
        <v>7.8</v>
      </c>
      <c r="F93" s="16">
        <v>20.45</v>
      </c>
      <c r="G93" s="16">
        <v>137.15</v>
      </c>
      <c r="H93" s="16">
        <v>36.979999999999997</v>
      </c>
      <c r="I93" s="16">
        <v>27.75</v>
      </c>
      <c r="J93" s="16">
        <v>86.6</v>
      </c>
      <c r="K93" s="16">
        <v>1.01</v>
      </c>
      <c r="L93" s="16">
        <v>0.14000000000000001</v>
      </c>
      <c r="M93" s="16">
        <v>18.399999999999999</v>
      </c>
      <c r="N93" s="16">
        <v>25.5</v>
      </c>
    </row>
    <row r="94" spans="1:14" ht="30" x14ac:dyDescent="0.25">
      <c r="A94" s="15" t="s">
        <v>130</v>
      </c>
      <c r="B94" s="61" t="s">
        <v>131</v>
      </c>
      <c r="C94" s="15">
        <v>200</v>
      </c>
      <c r="D94" s="16">
        <v>0.2</v>
      </c>
      <c r="E94" s="16">
        <v>0</v>
      </c>
      <c r="F94" s="16">
        <v>32.6</v>
      </c>
      <c r="G94" s="16">
        <v>132.80000000000001</v>
      </c>
      <c r="H94" s="16">
        <v>18</v>
      </c>
      <c r="I94" s="16">
        <v>0</v>
      </c>
      <c r="J94" s="16">
        <v>4.29</v>
      </c>
      <c r="K94" s="16">
        <v>0.6</v>
      </c>
      <c r="L94" s="13"/>
      <c r="M94" s="13"/>
      <c r="N94" s="13"/>
    </row>
    <row r="95" spans="1:14" ht="32.25" customHeight="1" x14ac:dyDescent="0.25">
      <c r="A95" s="11"/>
      <c r="B95" s="18" t="s">
        <v>30</v>
      </c>
      <c r="C95" s="15">
        <f>C42</f>
        <v>40</v>
      </c>
      <c r="D95" s="16">
        <f>D42</f>
        <v>2.64</v>
      </c>
      <c r="E95" s="16">
        <f>E42</f>
        <v>0.48</v>
      </c>
      <c r="F95" s="16">
        <f>F42</f>
        <v>13.36</v>
      </c>
      <c r="G95" s="16">
        <f>G42</f>
        <v>69.599999999999994</v>
      </c>
      <c r="H95" s="16"/>
      <c r="I95" s="16"/>
      <c r="J95" s="16"/>
      <c r="K95" s="16"/>
      <c r="L95" s="16"/>
      <c r="M95" s="16"/>
      <c r="N95" s="16"/>
    </row>
    <row r="96" spans="1:14" ht="15.75" x14ac:dyDescent="0.25">
      <c r="A96" s="11"/>
      <c r="B96" s="18" t="s">
        <v>21</v>
      </c>
      <c r="C96" s="15"/>
      <c r="D96" s="16">
        <f t="shared" ref="D96:N96" si="17">SUM(D90:D95)</f>
        <v>21.169999999999998</v>
      </c>
      <c r="E96" s="16">
        <f t="shared" si="17"/>
        <v>25.41</v>
      </c>
      <c r="F96" s="16">
        <f t="shared" si="17"/>
        <v>102.41000000000001</v>
      </c>
      <c r="G96" s="16">
        <f t="shared" si="17"/>
        <v>698.62</v>
      </c>
      <c r="H96" s="16">
        <f t="shared" si="17"/>
        <v>162.88</v>
      </c>
      <c r="I96" s="16">
        <f t="shared" si="17"/>
        <v>92.24</v>
      </c>
      <c r="J96" s="16">
        <f t="shared" si="17"/>
        <v>271.64799999999997</v>
      </c>
      <c r="K96" s="16">
        <f t="shared" si="17"/>
        <v>4.7299999999999995</v>
      </c>
      <c r="L96" s="16">
        <f t="shared" si="17"/>
        <v>0.248</v>
      </c>
      <c r="M96" s="16">
        <f t="shared" si="17"/>
        <v>41.489999999999995</v>
      </c>
      <c r="N96" s="16">
        <f t="shared" si="17"/>
        <v>49.34</v>
      </c>
    </row>
  </sheetData>
  <mergeCells count="26">
    <mergeCell ref="A89:N89"/>
    <mergeCell ref="A45:N45"/>
    <mergeCell ref="A54:N54"/>
    <mergeCell ref="A63:N63"/>
    <mergeCell ref="A72:N72"/>
    <mergeCell ref="A80:N80"/>
    <mergeCell ref="A19:N19"/>
    <mergeCell ref="A28:N28"/>
    <mergeCell ref="A36:N36"/>
    <mergeCell ref="A11:N11"/>
    <mergeCell ref="A7:N7"/>
    <mergeCell ref="A18:N18"/>
    <mergeCell ref="A8:A9"/>
    <mergeCell ref="B8:B9"/>
    <mergeCell ref="C8:C9"/>
    <mergeCell ref="D8:G8"/>
    <mergeCell ref="H8:K8"/>
    <mergeCell ref="L8:N8"/>
    <mergeCell ref="G5:N5"/>
    <mergeCell ref="A6:N6"/>
    <mergeCell ref="J2:M2"/>
    <mergeCell ref="G4:N4"/>
    <mergeCell ref="H3:M3"/>
    <mergeCell ref="A3:D3"/>
    <mergeCell ref="A4:D4"/>
    <mergeCell ref="A5:D5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Пользователь</cp:lastModifiedBy>
  <cp:lastPrinted>2020-11-20T07:37:31Z</cp:lastPrinted>
  <dcterms:created xsi:type="dcterms:W3CDTF">2020-11-20T06:59:51Z</dcterms:created>
  <dcterms:modified xsi:type="dcterms:W3CDTF">2021-08-25T07:14:58Z</dcterms:modified>
</cp:coreProperties>
</file>